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hidePivotFieldList="1" defaultThemeVersion="124226"/>
  <mc:AlternateContent xmlns:mc="http://schemas.openxmlformats.org/markup-compatibility/2006">
    <mc:Choice Requires="x15">
      <x15ac:absPath xmlns:x15ac="http://schemas.microsoft.com/office/spreadsheetml/2010/11/ac" url="C:\Users\tommy\Downloads\"/>
    </mc:Choice>
  </mc:AlternateContent>
  <xr:revisionPtr revIDLastSave="0" documentId="13_ncr:1_{0463D82C-AB86-4643-9A3E-51E996D60433}" xr6:coauthVersionLast="47" xr6:coauthVersionMax="47" xr10:uidLastSave="{00000000-0000-0000-0000-000000000000}"/>
  <bookViews>
    <workbookView xWindow="-90" yWindow="-90" windowWidth="19380" windowHeight="10980" tabRatio="853" activeTab="1" xr2:uid="{00000000-000D-0000-FFFF-FFFF00000000}"/>
  </bookViews>
  <sheets>
    <sheet name="Info" sheetId="19" r:id="rId1"/>
    <sheet name="Maratontabell_SM" sheetId="5" r:id="rId2"/>
    <sheet name="10_bästa i varje tävling" sheetId="20" r:id="rId3"/>
    <sheet name="Mästare, 2or osv" sheetId="29" r:id="rId4"/>
    <sheet name="Antal 1a-platser" sheetId="31" r:id="rId5"/>
    <sheet name="Antal 2a-platser" sheetId="32" r:id="rId6"/>
    <sheet name="Antal 3e-platser" sheetId="33" r:id="rId7"/>
    <sheet name="Korr-SM" sheetId="34" r:id="rId8"/>
  </sheets>
  <definedNames>
    <definedName name="__xlcn.WorksheetConnection_SvenskaMästareA3D90" hidden="1">#REF!</definedName>
    <definedName name="allanamnen">Maratontabell_SM!$B$5:$B$162</definedName>
    <definedName name="namnen">Maratontabell_SM!$B$5:$B$162</definedName>
  </definedNames>
  <calcPr calcId="191029"/>
  <webPublishObjects count="1">
    <webPublishObject id="6972" divId="maratonsm_6972" destinationFile="C:\ftp\webb\lemes\www\kfumjkpg\maratonsm\maratonsm2.html"/>
  </webPublishObject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9" l="1"/>
  <c r="F12" i="29"/>
  <c r="G12" i="29"/>
  <c r="H12" i="29"/>
  <c r="I12" i="29"/>
  <c r="J12" i="29"/>
  <c r="K12" i="29"/>
  <c r="L12" i="29"/>
  <c r="M12" i="29"/>
  <c r="E13" i="29"/>
  <c r="F13" i="29"/>
  <c r="G13" i="29"/>
  <c r="H13" i="29"/>
  <c r="I13" i="29"/>
  <c r="J13" i="29"/>
  <c r="K13" i="29"/>
  <c r="L13" i="29"/>
  <c r="M13" i="29"/>
  <c r="D12" i="29"/>
  <c r="D13" i="29"/>
  <c r="D5" i="20"/>
  <c r="D6" i="20"/>
  <c r="D7" i="20"/>
  <c r="D8" i="20"/>
  <c r="D9" i="20"/>
  <c r="D10" i="20"/>
  <c r="D11" i="20"/>
  <c r="D12" i="20"/>
  <c r="D13" i="20"/>
  <c r="C5" i="20"/>
  <c r="C6" i="20"/>
  <c r="C7" i="20"/>
  <c r="C8" i="20"/>
  <c r="C9" i="20"/>
  <c r="C10" i="20"/>
  <c r="C11" i="20"/>
  <c r="C12" i="20"/>
  <c r="C13" i="20"/>
  <c r="C4" i="20"/>
  <c r="D4" i="20"/>
  <c r="H163" i="5"/>
  <c r="C163" i="5" s="1"/>
  <c r="I163" i="5"/>
  <c r="C6" i="5"/>
  <c r="C7" i="5"/>
  <c r="C9" i="5"/>
  <c r="C8" i="5"/>
  <c r="C10" i="5"/>
  <c r="C13" i="5"/>
  <c r="C11" i="5"/>
  <c r="C12" i="5"/>
  <c r="C14" i="5"/>
  <c r="C15" i="5"/>
  <c r="C16" i="5"/>
  <c r="C17" i="5"/>
  <c r="C18" i="5"/>
  <c r="C19" i="5"/>
  <c r="C20" i="5"/>
  <c r="C21" i="5"/>
  <c r="C22" i="5"/>
  <c r="C23" i="5"/>
  <c r="C25" i="5"/>
  <c r="C26" i="5"/>
  <c r="C24"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5" i="5"/>
  <c r="DN6" i="5"/>
  <c r="DN7" i="5"/>
  <c r="DN9" i="5"/>
  <c r="DN8" i="5"/>
  <c r="DN10" i="5"/>
  <c r="DN13" i="5"/>
  <c r="DN11" i="5"/>
  <c r="DN12" i="5"/>
  <c r="DN14" i="5"/>
  <c r="DN15" i="5"/>
  <c r="DN16" i="5"/>
  <c r="DN17" i="5"/>
  <c r="DN18" i="5"/>
  <c r="DN19" i="5"/>
  <c r="DN20" i="5"/>
  <c r="DN21" i="5"/>
  <c r="DN22" i="5"/>
  <c r="DN23" i="5"/>
  <c r="DN25" i="5"/>
  <c r="DN26" i="5"/>
  <c r="DN24" i="5"/>
  <c r="DN27" i="5"/>
  <c r="DN28" i="5"/>
  <c r="DN29" i="5"/>
  <c r="DN30" i="5"/>
  <c r="DN31" i="5"/>
  <c r="DN32" i="5"/>
  <c r="DN33" i="5"/>
  <c r="DN34" i="5"/>
  <c r="DN35" i="5"/>
  <c r="DN36" i="5"/>
  <c r="DN37" i="5"/>
  <c r="DN38" i="5"/>
  <c r="DN39" i="5"/>
  <c r="DN40" i="5"/>
  <c r="DN41" i="5"/>
  <c r="DN42" i="5"/>
  <c r="DN43" i="5"/>
  <c r="DN44" i="5"/>
  <c r="DN45" i="5"/>
  <c r="DN46" i="5"/>
  <c r="DN47" i="5"/>
  <c r="DN48" i="5"/>
  <c r="DN49" i="5"/>
  <c r="DN50" i="5"/>
  <c r="DN51" i="5"/>
  <c r="DN52" i="5"/>
  <c r="DN53" i="5"/>
  <c r="DN54" i="5"/>
  <c r="DN55" i="5"/>
  <c r="DN56" i="5"/>
  <c r="DN57" i="5"/>
  <c r="DN58" i="5"/>
  <c r="DN59" i="5"/>
  <c r="DN60" i="5"/>
  <c r="DN61" i="5"/>
  <c r="DN62" i="5"/>
  <c r="DN63" i="5"/>
  <c r="DN64" i="5"/>
  <c r="DN65" i="5"/>
  <c r="DN66" i="5"/>
  <c r="DN67" i="5"/>
  <c r="DN68" i="5"/>
  <c r="DN69" i="5"/>
  <c r="DN70" i="5"/>
  <c r="DN71" i="5"/>
  <c r="DN72" i="5"/>
  <c r="DN73" i="5"/>
  <c r="DN74" i="5"/>
  <c r="DN75" i="5"/>
  <c r="DN76" i="5"/>
  <c r="DN77" i="5"/>
  <c r="DN78" i="5"/>
  <c r="DN79" i="5"/>
  <c r="DN80" i="5"/>
  <c r="DN81" i="5"/>
  <c r="DN82" i="5"/>
  <c r="DN83" i="5"/>
  <c r="DN84" i="5"/>
  <c r="DN85" i="5"/>
  <c r="DN86" i="5"/>
  <c r="DN87" i="5"/>
  <c r="DN88" i="5"/>
  <c r="DN89" i="5"/>
  <c r="DN90" i="5"/>
  <c r="DN91" i="5"/>
  <c r="DN92" i="5"/>
  <c r="DN93" i="5"/>
  <c r="DN94" i="5"/>
  <c r="DN95" i="5"/>
  <c r="DN96" i="5"/>
  <c r="DN97" i="5"/>
  <c r="DN98" i="5"/>
  <c r="DN99" i="5"/>
  <c r="DN100" i="5"/>
  <c r="DN101" i="5"/>
  <c r="DN102" i="5"/>
  <c r="DN103" i="5"/>
  <c r="DN104" i="5"/>
  <c r="DN105" i="5"/>
  <c r="DN106" i="5"/>
  <c r="DN107" i="5"/>
  <c r="DN108" i="5"/>
  <c r="DN109" i="5"/>
  <c r="DN110" i="5"/>
  <c r="DN111" i="5"/>
  <c r="DN112" i="5"/>
  <c r="DN113" i="5"/>
  <c r="DN114" i="5"/>
  <c r="DN115" i="5"/>
  <c r="DN116" i="5"/>
  <c r="DN117" i="5"/>
  <c r="DN118" i="5"/>
  <c r="DN119" i="5"/>
  <c r="DN120" i="5"/>
  <c r="DN121" i="5"/>
  <c r="DN122" i="5"/>
  <c r="DN123" i="5"/>
  <c r="DN124" i="5"/>
  <c r="DN125" i="5"/>
  <c r="DN126" i="5"/>
  <c r="DN127" i="5"/>
  <c r="DN128" i="5"/>
  <c r="DN129" i="5"/>
  <c r="DN130" i="5"/>
  <c r="DN131" i="5"/>
  <c r="DN132" i="5"/>
  <c r="DN133" i="5"/>
  <c r="DN134" i="5"/>
  <c r="DN135" i="5"/>
  <c r="DN136" i="5"/>
  <c r="DN137" i="5"/>
  <c r="DN138" i="5"/>
  <c r="DN139" i="5"/>
  <c r="DN140" i="5"/>
  <c r="DN141" i="5"/>
  <c r="DN142" i="5"/>
  <c r="DN143" i="5"/>
  <c r="DN144" i="5"/>
  <c r="DN145" i="5"/>
  <c r="DN146" i="5"/>
  <c r="DN147" i="5"/>
  <c r="DN148" i="5"/>
  <c r="DN149" i="5"/>
  <c r="DN150" i="5"/>
  <c r="DN151" i="5"/>
  <c r="DN152" i="5"/>
  <c r="DN153" i="5"/>
  <c r="DN154" i="5"/>
  <c r="DN155" i="5"/>
  <c r="DN156" i="5"/>
  <c r="DN157" i="5"/>
  <c r="DN158" i="5"/>
  <c r="DN159" i="5"/>
  <c r="DN160" i="5"/>
  <c r="DN161" i="5"/>
  <c r="DN162" i="5"/>
  <c r="DN5" i="5"/>
  <c r="DL6" i="5"/>
  <c r="DL7" i="5"/>
  <c r="DL9" i="5"/>
  <c r="DL8" i="5"/>
  <c r="DL10" i="5"/>
  <c r="DL13" i="5"/>
  <c r="DL11" i="5"/>
  <c r="DL12" i="5"/>
  <c r="DL14" i="5"/>
  <c r="DL15" i="5"/>
  <c r="DL16" i="5"/>
  <c r="DL17" i="5"/>
  <c r="DL18" i="5"/>
  <c r="DL19" i="5"/>
  <c r="DL20" i="5"/>
  <c r="DL21" i="5"/>
  <c r="DL22" i="5"/>
  <c r="DL23" i="5"/>
  <c r="DL25" i="5"/>
  <c r="DL26" i="5"/>
  <c r="DL24" i="5"/>
  <c r="DL27" i="5"/>
  <c r="DL28" i="5"/>
  <c r="DL29" i="5"/>
  <c r="DL30" i="5"/>
  <c r="DL31" i="5"/>
  <c r="DL32" i="5"/>
  <c r="DL33" i="5"/>
  <c r="DL34" i="5"/>
  <c r="DL35" i="5"/>
  <c r="DL36" i="5"/>
  <c r="DL37" i="5"/>
  <c r="DL38" i="5"/>
  <c r="DL39" i="5"/>
  <c r="DL40" i="5"/>
  <c r="DL41" i="5"/>
  <c r="DL42" i="5"/>
  <c r="DL43" i="5"/>
  <c r="DL44" i="5"/>
  <c r="DL45" i="5"/>
  <c r="DL46" i="5"/>
  <c r="DL47" i="5"/>
  <c r="DL48" i="5"/>
  <c r="DL49" i="5"/>
  <c r="DL50" i="5"/>
  <c r="DL51" i="5"/>
  <c r="DL52" i="5"/>
  <c r="DL53" i="5"/>
  <c r="DL54" i="5"/>
  <c r="DL55" i="5"/>
  <c r="DL56" i="5"/>
  <c r="DL57" i="5"/>
  <c r="DL58" i="5"/>
  <c r="DL59" i="5"/>
  <c r="DL60" i="5"/>
  <c r="DL61" i="5"/>
  <c r="DL62" i="5"/>
  <c r="DL63" i="5"/>
  <c r="DL64" i="5"/>
  <c r="DL65" i="5"/>
  <c r="DL66" i="5"/>
  <c r="DL67" i="5"/>
  <c r="DL68" i="5"/>
  <c r="DL69" i="5"/>
  <c r="DL70" i="5"/>
  <c r="DL71" i="5"/>
  <c r="DL72" i="5"/>
  <c r="DL73" i="5"/>
  <c r="DL74" i="5"/>
  <c r="DL75" i="5"/>
  <c r="DL76" i="5"/>
  <c r="DL77" i="5"/>
  <c r="DL78" i="5"/>
  <c r="DL79" i="5"/>
  <c r="DL80" i="5"/>
  <c r="DL81" i="5"/>
  <c r="DL82" i="5"/>
  <c r="DL83" i="5"/>
  <c r="DL84" i="5"/>
  <c r="DL85" i="5"/>
  <c r="DL86" i="5"/>
  <c r="DL87" i="5"/>
  <c r="DL88" i="5"/>
  <c r="DL89" i="5"/>
  <c r="DL90" i="5"/>
  <c r="DL91" i="5"/>
  <c r="DL92" i="5"/>
  <c r="DL93" i="5"/>
  <c r="DL94" i="5"/>
  <c r="DL95" i="5"/>
  <c r="DL96" i="5"/>
  <c r="DL97" i="5"/>
  <c r="DL98" i="5"/>
  <c r="DL99" i="5"/>
  <c r="DL100" i="5"/>
  <c r="DL101" i="5"/>
  <c r="DL102" i="5"/>
  <c r="DL103" i="5"/>
  <c r="DL104" i="5"/>
  <c r="DL105" i="5"/>
  <c r="DL106" i="5"/>
  <c r="DL107" i="5"/>
  <c r="DL108" i="5"/>
  <c r="DL109" i="5"/>
  <c r="DL110" i="5"/>
  <c r="DL111" i="5"/>
  <c r="DL112" i="5"/>
  <c r="DL113" i="5"/>
  <c r="DL114" i="5"/>
  <c r="DL115" i="5"/>
  <c r="DL116" i="5"/>
  <c r="DL117" i="5"/>
  <c r="DL118" i="5"/>
  <c r="DL119" i="5"/>
  <c r="DL120" i="5"/>
  <c r="DL121" i="5"/>
  <c r="DL122" i="5"/>
  <c r="DL123" i="5"/>
  <c r="DL124" i="5"/>
  <c r="DL125" i="5"/>
  <c r="DL126" i="5"/>
  <c r="DL127" i="5"/>
  <c r="DL128" i="5"/>
  <c r="DL129" i="5"/>
  <c r="DL130" i="5"/>
  <c r="DL131" i="5"/>
  <c r="DL132" i="5"/>
  <c r="DL133" i="5"/>
  <c r="DL134" i="5"/>
  <c r="DL135" i="5"/>
  <c r="DL136" i="5"/>
  <c r="DL137" i="5"/>
  <c r="DL138" i="5"/>
  <c r="DL139" i="5"/>
  <c r="DL140" i="5"/>
  <c r="DL141" i="5"/>
  <c r="DL142" i="5"/>
  <c r="DL143" i="5"/>
  <c r="DL144" i="5"/>
  <c r="DL145" i="5"/>
  <c r="DL146" i="5"/>
  <c r="DL147" i="5"/>
  <c r="DL148" i="5"/>
  <c r="DL149" i="5"/>
  <c r="DL150" i="5"/>
  <c r="DL151" i="5"/>
  <c r="DL152" i="5"/>
  <c r="DL153" i="5"/>
  <c r="DL154" i="5"/>
  <c r="DL155" i="5"/>
  <c r="DL156" i="5"/>
  <c r="DL157" i="5"/>
  <c r="DL158" i="5"/>
  <c r="DL159" i="5"/>
  <c r="DL160" i="5"/>
  <c r="DL161" i="5"/>
  <c r="DL162" i="5"/>
  <c r="DL5" i="5"/>
  <c r="B50" i="33"/>
  <c r="E15" i="29"/>
  <c r="F15" i="29"/>
  <c r="G15" i="29"/>
  <c r="H15" i="29"/>
  <c r="I15" i="29"/>
  <c r="J15" i="29"/>
  <c r="K15" i="29"/>
  <c r="L15" i="29"/>
  <c r="M15" i="29"/>
  <c r="D15" i="29"/>
  <c r="E14" i="29"/>
  <c r="F14" i="29"/>
  <c r="G14" i="29"/>
  <c r="H14" i="29"/>
  <c r="I14" i="29"/>
  <c r="J14" i="29"/>
  <c r="K14" i="29"/>
  <c r="L14" i="29"/>
  <c r="M14" i="29"/>
  <c r="D14" i="29"/>
  <c r="E5" i="20"/>
  <c r="E6" i="20"/>
  <c r="E7" i="20"/>
  <c r="E8" i="20"/>
  <c r="E9" i="20"/>
  <c r="E10" i="20"/>
  <c r="E11" i="20"/>
  <c r="E12" i="20"/>
  <c r="E13" i="20"/>
  <c r="F5" i="20"/>
  <c r="F6" i="20"/>
  <c r="F7" i="20"/>
  <c r="F8" i="20"/>
  <c r="F9" i="20"/>
  <c r="F10" i="20"/>
  <c r="F11" i="20"/>
  <c r="F12" i="20"/>
  <c r="F13" i="20"/>
  <c r="F4" i="20"/>
  <c r="E4" i="20"/>
  <c r="D6" i="5"/>
  <c r="D7" i="5"/>
  <c r="D9" i="5"/>
  <c r="D8" i="5"/>
  <c r="D10" i="5"/>
  <c r="D13" i="5"/>
  <c r="D11" i="5"/>
  <c r="D12" i="5"/>
  <c r="D14" i="5"/>
  <c r="D15" i="5"/>
  <c r="D16" i="5"/>
  <c r="D17" i="5"/>
  <c r="D18" i="5"/>
  <c r="D19" i="5"/>
  <c r="D20" i="5"/>
  <c r="D21" i="5"/>
  <c r="D22" i="5"/>
  <c r="D23" i="5"/>
  <c r="D25" i="5"/>
  <c r="D26" i="5"/>
  <c r="D24"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4" i="5"/>
  <c r="D85" i="5"/>
  <c r="D86" i="5"/>
  <c r="D83"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5" i="5"/>
  <c r="J163" i="5"/>
  <c r="K163" i="5"/>
  <c r="E16" i="29"/>
  <c r="G16" i="29"/>
  <c r="I16" i="29"/>
  <c r="J16" i="29"/>
  <c r="K16" i="29"/>
  <c r="L16" i="29"/>
  <c r="M16" i="29"/>
  <c r="D16" i="29"/>
  <c r="E17" i="29"/>
  <c r="F17" i="29"/>
  <c r="G17" i="29"/>
  <c r="H17" i="29"/>
  <c r="I17" i="29"/>
  <c r="J17" i="29"/>
  <c r="K17" i="29"/>
  <c r="L17" i="29"/>
  <c r="M17" i="29"/>
  <c r="D17" i="29"/>
  <c r="E18" i="29"/>
  <c r="H18" i="29"/>
  <c r="I18" i="29"/>
  <c r="J18" i="29"/>
  <c r="K18" i="29"/>
  <c r="L18" i="29"/>
  <c r="M18" i="29"/>
  <c r="D18" i="29"/>
  <c r="G5" i="20"/>
  <c r="G7" i="20"/>
  <c r="G9" i="20"/>
  <c r="G10" i="20"/>
  <c r="G11" i="20"/>
  <c r="G12" i="20"/>
  <c r="G13" i="20"/>
  <c r="G4" i="20"/>
  <c r="H5" i="20"/>
  <c r="H6" i="20"/>
  <c r="H7" i="20"/>
  <c r="H8" i="20"/>
  <c r="H9" i="20"/>
  <c r="H10" i="20"/>
  <c r="H11" i="20"/>
  <c r="H12" i="20"/>
  <c r="H13" i="20"/>
  <c r="H4" i="20"/>
  <c r="I5" i="20"/>
  <c r="I8" i="20"/>
  <c r="I9" i="20"/>
  <c r="I10" i="20"/>
  <c r="I11" i="20"/>
  <c r="I12" i="20"/>
  <c r="I13" i="20"/>
  <c r="I4" i="20"/>
  <c r="L163" i="5"/>
  <c r="M163" i="5"/>
  <c r="N163" i="5"/>
  <c r="B43" i="32"/>
  <c r="E19" i="29"/>
  <c r="F19" i="29"/>
  <c r="G19" i="29"/>
  <c r="H19" i="29"/>
  <c r="I19" i="29"/>
  <c r="J19" i="29"/>
  <c r="K19" i="29"/>
  <c r="L19" i="29"/>
  <c r="M19" i="29"/>
  <c r="D19" i="29"/>
  <c r="E20" i="29"/>
  <c r="F20" i="29"/>
  <c r="G20" i="29"/>
  <c r="H20" i="29"/>
  <c r="I20" i="29"/>
  <c r="J20" i="29"/>
  <c r="K20" i="29"/>
  <c r="L20" i="29"/>
  <c r="M20" i="29"/>
  <c r="D20" i="29"/>
  <c r="D21" i="29"/>
  <c r="D22" i="29"/>
  <c r="J5" i="20"/>
  <c r="J6" i="20"/>
  <c r="J7" i="20"/>
  <c r="J8" i="20"/>
  <c r="J9" i="20"/>
  <c r="J10" i="20"/>
  <c r="J11" i="20"/>
  <c r="J12" i="20"/>
  <c r="J13" i="20"/>
  <c r="J4" i="20"/>
  <c r="K5" i="20"/>
  <c r="K6" i="20"/>
  <c r="K7" i="20"/>
  <c r="K8" i="20"/>
  <c r="K9" i="20"/>
  <c r="K10" i="20"/>
  <c r="K11" i="20"/>
  <c r="K12" i="20"/>
  <c r="K13" i="20"/>
  <c r="K4" i="20"/>
  <c r="O163" i="5"/>
  <c r="P163" i="5"/>
  <c r="B31" i="31"/>
  <c r="E21" i="29"/>
  <c r="F21" i="29"/>
  <c r="G21" i="29"/>
  <c r="H21" i="29"/>
  <c r="I21" i="29"/>
  <c r="J21" i="29"/>
  <c r="K21" i="29"/>
  <c r="L21" i="29"/>
  <c r="M21" i="29"/>
  <c r="E22" i="29"/>
  <c r="F22" i="29"/>
  <c r="G22" i="29"/>
  <c r="H22" i="29"/>
  <c r="I22" i="29"/>
  <c r="J22" i="29"/>
  <c r="K22" i="29"/>
  <c r="L22" i="29"/>
  <c r="M22" i="29"/>
  <c r="D23" i="29"/>
  <c r="E23" i="29"/>
  <c r="F23" i="29"/>
  <c r="I23" i="29"/>
  <c r="J23" i="29"/>
  <c r="K23" i="29"/>
  <c r="L23" i="29"/>
  <c r="M23" i="29"/>
  <c r="D24" i="29"/>
  <c r="E24" i="29"/>
  <c r="F24" i="29"/>
  <c r="G24" i="29"/>
  <c r="H24" i="29"/>
  <c r="I24" i="29"/>
  <c r="J24" i="29"/>
  <c r="K24" i="29"/>
  <c r="L24" i="29"/>
  <c r="M24" i="29"/>
  <c r="D25" i="29"/>
  <c r="E25" i="29"/>
  <c r="F25" i="29"/>
  <c r="G25" i="29"/>
  <c r="H25" i="29"/>
  <c r="I25" i="29"/>
  <c r="J25" i="29"/>
  <c r="K25" i="29"/>
  <c r="L25" i="29"/>
  <c r="M25" i="29"/>
  <c r="D26" i="29"/>
  <c r="E26" i="29"/>
  <c r="F26" i="29"/>
  <c r="G26" i="29"/>
  <c r="H26" i="29"/>
  <c r="I26" i="29"/>
  <c r="J26" i="29"/>
  <c r="K26" i="29"/>
  <c r="L26" i="29"/>
  <c r="M26" i="29"/>
  <c r="D27" i="29"/>
  <c r="E27" i="29"/>
  <c r="F27" i="29"/>
  <c r="G27" i="29"/>
  <c r="H27" i="29"/>
  <c r="I27" i="29"/>
  <c r="J27" i="29"/>
  <c r="K27" i="29"/>
  <c r="L27" i="29"/>
  <c r="M27" i="29"/>
  <c r="D28" i="29"/>
  <c r="E28" i="29"/>
  <c r="F28" i="29"/>
  <c r="G28" i="29"/>
  <c r="H28" i="29"/>
  <c r="I28" i="29"/>
  <c r="J28" i="29"/>
  <c r="K28" i="29"/>
  <c r="L28" i="29"/>
  <c r="M28" i="29"/>
  <c r="D29" i="29"/>
  <c r="G29" i="29"/>
  <c r="H29" i="29"/>
  <c r="I29" i="29"/>
  <c r="J29" i="29"/>
  <c r="K29" i="29"/>
  <c r="L29" i="29"/>
  <c r="M29" i="29"/>
  <c r="D30" i="29"/>
  <c r="E30" i="29"/>
  <c r="F30" i="29"/>
  <c r="G30" i="29"/>
  <c r="H30" i="29"/>
  <c r="I30" i="29"/>
  <c r="J30" i="29"/>
  <c r="K30" i="29"/>
  <c r="L30" i="29"/>
  <c r="M30" i="29"/>
  <c r="D31" i="29"/>
  <c r="E31" i="29"/>
  <c r="F31" i="29"/>
  <c r="G31" i="29"/>
  <c r="H31" i="29"/>
  <c r="I31" i="29"/>
  <c r="J31" i="29"/>
  <c r="K31" i="29"/>
  <c r="L31" i="29"/>
  <c r="M31" i="29"/>
  <c r="D32" i="29"/>
  <c r="E32" i="29"/>
  <c r="F32" i="29"/>
  <c r="G32" i="29"/>
  <c r="H32" i="29"/>
  <c r="I32" i="29"/>
  <c r="J32" i="29"/>
  <c r="K32" i="29"/>
  <c r="L32" i="29"/>
  <c r="M32" i="29"/>
  <c r="D33" i="29"/>
  <c r="E33" i="29"/>
  <c r="F33" i="29"/>
  <c r="G33" i="29"/>
  <c r="H33" i="29"/>
  <c r="I33" i="29"/>
  <c r="J33" i="29"/>
  <c r="K33" i="29"/>
  <c r="L33" i="29"/>
  <c r="M33" i="29"/>
  <c r="D34" i="29"/>
  <c r="E34" i="29"/>
  <c r="F34" i="29"/>
  <c r="G34" i="29"/>
  <c r="H34" i="29"/>
  <c r="I34" i="29"/>
  <c r="J34" i="29"/>
  <c r="K34" i="29"/>
  <c r="L34" i="29"/>
  <c r="M34" i="29"/>
  <c r="D35" i="29"/>
  <c r="E35" i="29"/>
  <c r="F35" i="29"/>
  <c r="G35" i="29"/>
  <c r="H35" i="29"/>
  <c r="I35" i="29"/>
  <c r="J35" i="29"/>
  <c r="K35" i="29"/>
  <c r="L35" i="29"/>
  <c r="M35" i="29"/>
  <c r="D36" i="29"/>
  <c r="E36" i="29"/>
  <c r="F36" i="29"/>
  <c r="G36" i="29"/>
  <c r="H36" i="29"/>
  <c r="I36" i="29"/>
  <c r="J36" i="29"/>
  <c r="K36" i="29"/>
  <c r="L36" i="29"/>
  <c r="M36" i="29"/>
  <c r="D37" i="29"/>
  <c r="E37" i="29"/>
  <c r="F37" i="29"/>
  <c r="G37" i="29"/>
  <c r="H37" i="29"/>
  <c r="I37" i="29"/>
  <c r="J37" i="29"/>
  <c r="K37" i="29"/>
  <c r="L37" i="29"/>
  <c r="M37" i="29"/>
  <c r="D38" i="29"/>
  <c r="E38" i="29"/>
  <c r="F38" i="29"/>
  <c r="G38" i="29"/>
  <c r="H38" i="29"/>
  <c r="I38" i="29"/>
  <c r="J38" i="29"/>
  <c r="K38" i="29"/>
  <c r="L38" i="29"/>
  <c r="M38" i="29"/>
  <c r="D39" i="29"/>
  <c r="E39" i="29"/>
  <c r="F39" i="29"/>
  <c r="G39" i="29"/>
  <c r="H39" i="29"/>
  <c r="I39" i="29"/>
  <c r="J39" i="29"/>
  <c r="K39" i="29"/>
  <c r="L39" i="29"/>
  <c r="M39" i="29"/>
  <c r="D40" i="29"/>
  <c r="E40" i="29"/>
  <c r="F40" i="29"/>
  <c r="G40" i="29"/>
  <c r="H40" i="29"/>
  <c r="I40" i="29"/>
  <c r="J40" i="29"/>
  <c r="K40" i="29"/>
  <c r="L40" i="29"/>
  <c r="M40" i="29"/>
  <c r="D41" i="29"/>
  <c r="E41" i="29"/>
  <c r="F41" i="29"/>
  <c r="G41" i="29"/>
  <c r="H41" i="29"/>
  <c r="I41" i="29"/>
  <c r="J41" i="29"/>
  <c r="K41" i="29"/>
  <c r="L41" i="29"/>
  <c r="M41" i="29"/>
  <c r="D42" i="29"/>
  <c r="E42" i="29"/>
  <c r="F42" i="29"/>
  <c r="G42" i="29"/>
  <c r="H42" i="29"/>
  <c r="I42" i="29"/>
  <c r="J42" i="29"/>
  <c r="K42" i="29"/>
  <c r="L42" i="29"/>
  <c r="M42" i="29"/>
  <c r="D43" i="29"/>
  <c r="E43" i="29"/>
  <c r="F43" i="29"/>
  <c r="G43" i="29"/>
  <c r="H43" i="29"/>
  <c r="I43" i="29"/>
  <c r="J43" i="29"/>
  <c r="K43" i="29"/>
  <c r="L43" i="29"/>
  <c r="M43" i="29"/>
  <c r="D44" i="29"/>
  <c r="E44" i="29"/>
  <c r="F44" i="29"/>
  <c r="G44" i="29"/>
  <c r="H44" i="29"/>
  <c r="I44" i="29"/>
  <c r="J44" i="29"/>
  <c r="K44" i="29"/>
  <c r="L44" i="29"/>
  <c r="M44" i="29"/>
  <c r="D45" i="29"/>
  <c r="E45" i="29"/>
  <c r="F45" i="29"/>
  <c r="G45" i="29"/>
  <c r="H45" i="29"/>
  <c r="I45" i="29"/>
  <c r="J45" i="29"/>
  <c r="K45" i="29"/>
  <c r="L45" i="29"/>
  <c r="M45" i="29"/>
  <c r="D46" i="29"/>
  <c r="E46" i="29"/>
  <c r="F46" i="29"/>
  <c r="G46" i="29"/>
  <c r="H46" i="29"/>
  <c r="I46" i="29"/>
  <c r="J46" i="29"/>
  <c r="K46" i="29"/>
  <c r="L46" i="29"/>
  <c r="M46" i="29"/>
  <c r="D47" i="29"/>
  <c r="E47" i="29"/>
  <c r="F47" i="29"/>
  <c r="G47" i="29"/>
  <c r="H47" i="29"/>
  <c r="I47" i="29"/>
  <c r="J47" i="29"/>
  <c r="K47" i="29"/>
  <c r="L47" i="29"/>
  <c r="M47" i="29"/>
  <c r="D48" i="29"/>
  <c r="E48" i="29"/>
  <c r="F48" i="29"/>
  <c r="G48" i="29"/>
  <c r="H48" i="29"/>
  <c r="I48" i="29"/>
  <c r="J48" i="29"/>
  <c r="K48" i="29"/>
  <c r="L48" i="29"/>
  <c r="M48" i="29"/>
  <c r="D49" i="29"/>
  <c r="E49" i="29"/>
  <c r="F49" i="29"/>
  <c r="G49" i="29"/>
  <c r="H49" i="29"/>
  <c r="I49" i="29"/>
  <c r="J49" i="29"/>
  <c r="K49" i="29"/>
  <c r="L49" i="29"/>
  <c r="M49" i="29"/>
  <c r="D50" i="29"/>
  <c r="E50" i="29"/>
  <c r="F50" i="29"/>
  <c r="G50" i="29"/>
  <c r="H50" i="29"/>
  <c r="I50" i="29"/>
  <c r="J50" i="29"/>
  <c r="K50" i="29"/>
  <c r="L50" i="29"/>
  <c r="M50" i="29"/>
  <c r="D51" i="29"/>
  <c r="E51" i="29"/>
  <c r="F51" i="29"/>
  <c r="G51" i="29"/>
  <c r="H51" i="29"/>
  <c r="I51" i="29"/>
  <c r="J51" i="29"/>
  <c r="K51" i="29"/>
  <c r="L51" i="29"/>
  <c r="M51" i="29"/>
  <c r="D52" i="29"/>
  <c r="E52" i="29"/>
  <c r="F52" i="29"/>
  <c r="G52" i="29"/>
  <c r="H52" i="29"/>
  <c r="I52" i="29"/>
  <c r="J52" i="29"/>
  <c r="K52" i="29"/>
  <c r="L52" i="29"/>
  <c r="M52" i="29"/>
  <c r="D53" i="29"/>
  <c r="E53" i="29"/>
  <c r="F53" i="29"/>
  <c r="G53" i="29"/>
  <c r="H53" i="29"/>
  <c r="I53" i="29"/>
  <c r="J53" i="29"/>
  <c r="K53" i="29"/>
  <c r="L53" i="29"/>
  <c r="M53" i="29"/>
  <c r="D54" i="29"/>
  <c r="E54" i="29"/>
  <c r="F54" i="29"/>
  <c r="G54" i="29"/>
  <c r="H54" i="29"/>
  <c r="I54" i="29"/>
  <c r="J54" i="29"/>
  <c r="K54" i="29"/>
  <c r="L54" i="29"/>
  <c r="M54" i="29"/>
  <c r="D55" i="29"/>
  <c r="E55" i="29"/>
  <c r="F55" i="29"/>
  <c r="G55" i="29"/>
  <c r="H55" i="29"/>
  <c r="I55" i="29"/>
  <c r="J55" i="29"/>
  <c r="K55" i="29"/>
  <c r="L55" i="29"/>
  <c r="M55" i="29"/>
  <c r="D56" i="29"/>
  <c r="E56" i="29"/>
  <c r="F56" i="29"/>
  <c r="G56" i="29"/>
  <c r="H56" i="29"/>
  <c r="I56" i="29"/>
  <c r="J56" i="29"/>
  <c r="K56" i="29"/>
  <c r="L56" i="29"/>
  <c r="M56" i="29"/>
  <c r="D57" i="29"/>
  <c r="E57" i="29"/>
  <c r="F57" i="29"/>
  <c r="G57" i="29"/>
  <c r="H57" i="29"/>
  <c r="I57" i="29"/>
  <c r="J57" i="29"/>
  <c r="K57" i="29"/>
  <c r="L57" i="29"/>
  <c r="M57" i="29"/>
  <c r="D58" i="29"/>
  <c r="E58" i="29"/>
  <c r="F58" i="29"/>
  <c r="G58" i="29"/>
  <c r="H58" i="29"/>
  <c r="I58" i="29"/>
  <c r="J58" i="29"/>
  <c r="K58" i="29"/>
  <c r="L58" i="29"/>
  <c r="M58" i="29"/>
  <c r="D59" i="29"/>
  <c r="E59" i="29"/>
  <c r="F59" i="29"/>
  <c r="G59" i="29"/>
  <c r="H59" i="29"/>
  <c r="I59" i="29"/>
  <c r="J59" i="29"/>
  <c r="K59" i="29"/>
  <c r="L59" i="29"/>
  <c r="M59" i="29"/>
  <c r="D60" i="29"/>
  <c r="E60" i="29"/>
  <c r="F60" i="29"/>
  <c r="G60" i="29"/>
  <c r="H60" i="29"/>
  <c r="I60" i="29"/>
  <c r="J60" i="29"/>
  <c r="K60" i="29"/>
  <c r="L60" i="29"/>
  <c r="M60" i="29"/>
  <c r="D61" i="29"/>
  <c r="E61" i="29"/>
  <c r="F61" i="29"/>
  <c r="G61" i="29"/>
  <c r="H61" i="29"/>
  <c r="I61" i="29"/>
  <c r="J61" i="29"/>
  <c r="K61" i="29"/>
  <c r="L61" i="29"/>
  <c r="M61" i="29"/>
  <c r="D62" i="29"/>
  <c r="E62" i="29"/>
  <c r="F62" i="29"/>
  <c r="G62" i="29"/>
  <c r="H62" i="29"/>
  <c r="I62" i="29"/>
  <c r="J62" i="29"/>
  <c r="K62" i="29"/>
  <c r="L62" i="29"/>
  <c r="M62" i="29"/>
  <c r="D63" i="29"/>
  <c r="E63" i="29"/>
  <c r="F63" i="29"/>
  <c r="G63" i="29"/>
  <c r="H63" i="29"/>
  <c r="I63" i="29"/>
  <c r="J63" i="29"/>
  <c r="K63" i="29"/>
  <c r="L63" i="29"/>
  <c r="M63" i="29"/>
  <c r="D64" i="29"/>
  <c r="E64" i="29"/>
  <c r="F64" i="29"/>
  <c r="G64" i="29"/>
  <c r="H64" i="29"/>
  <c r="I64" i="29"/>
  <c r="J64" i="29"/>
  <c r="K64" i="29"/>
  <c r="L64" i="29"/>
  <c r="M64" i="29"/>
  <c r="D65" i="29"/>
  <c r="E65" i="29"/>
  <c r="F65" i="29"/>
  <c r="G65" i="29"/>
  <c r="H65" i="29"/>
  <c r="I65" i="29"/>
  <c r="J65" i="29"/>
  <c r="K65" i="29"/>
  <c r="L65" i="29"/>
  <c r="M65" i="29"/>
  <c r="D66" i="29"/>
  <c r="E66" i="29"/>
  <c r="F66" i="29"/>
  <c r="G66" i="29"/>
  <c r="H66" i="29"/>
  <c r="I66" i="29"/>
  <c r="J66" i="29"/>
  <c r="K66" i="29"/>
  <c r="L66" i="29"/>
  <c r="M66" i="29"/>
  <c r="D67" i="29"/>
  <c r="E67" i="29"/>
  <c r="F67" i="29"/>
  <c r="G67" i="29"/>
  <c r="H67" i="29"/>
  <c r="I67" i="29"/>
  <c r="J67" i="29"/>
  <c r="K67" i="29"/>
  <c r="L67" i="29"/>
  <c r="M67" i="29"/>
  <c r="D68" i="29"/>
  <c r="E68" i="29"/>
  <c r="F68" i="29"/>
  <c r="G68" i="29"/>
  <c r="H68" i="29"/>
  <c r="I68" i="29"/>
  <c r="J68" i="29"/>
  <c r="K68" i="29"/>
  <c r="L68" i="29"/>
  <c r="M68" i="29"/>
  <c r="D69" i="29"/>
  <c r="E69" i="29"/>
  <c r="F69" i="29"/>
  <c r="G69" i="29"/>
  <c r="H69" i="29"/>
  <c r="I69" i="29"/>
  <c r="J69" i="29"/>
  <c r="K69" i="29"/>
  <c r="L69" i="29"/>
  <c r="M69" i="29"/>
  <c r="D70" i="29"/>
  <c r="E70" i="29"/>
  <c r="F70" i="29"/>
  <c r="G70" i="29"/>
  <c r="H70" i="29"/>
  <c r="I70" i="29"/>
  <c r="J70" i="29"/>
  <c r="K70" i="29"/>
  <c r="L70" i="29"/>
  <c r="M70" i="29"/>
  <c r="D71" i="29"/>
  <c r="E71" i="29"/>
  <c r="F71" i="29"/>
  <c r="G71" i="29"/>
  <c r="H71" i="29"/>
  <c r="I71" i="29"/>
  <c r="J71" i="29"/>
  <c r="K71" i="29"/>
  <c r="L71" i="29"/>
  <c r="M71" i="29"/>
  <c r="D72" i="29"/>
  <c r="E72" i="29"/>
  <c r="F72" i="29"/>
  <c r="G72" i="29"/>
  <c r="H72" i="29"/>
  <c r="I72" i="29"/>
  <c r="J72" i="29"/>
  <c r="K72" i="29"/>
  <c r="L72" i="29"/>
  <c r="M72" i="29"/>
  <c r="D73" i="29"/>
  <c r="E73" i="29"/>
  <c r="F73" i="29"/>
  <c r="G73" i="29"/>
  <c r="H73" i="29"/>
  <c r="I73" i="29"/>
  <c r="J73" i="29"/>
  <c r="K73" i="29"/>
  <c r="L73" i="29"/>
  <c r="M73" i="29"/>
  <c r="D74" i="29"/>
  <c r="E74" i="29"/>
  <c r="F74" i="29"/>
  <c r="G74" i="29"/>
  <c r="H74" i="29"/>
  <c r="I74" i="29"/>
  <c r="J74" i="29"/>
  <c r="K74" i="29"/>
  <c r="L74" i="29"/>
  <c r="M74" i="29"/>
  <c r="D75" i="29"/>
  <c r="E75" i="29"/>
  <c r="F75" i="29"/>
  <c r="G75" i="29"/>
  <c r="H75" i="29"/>
  <c r="I75" i="29"/>
  <c r="J75" i="29"/>
  <c r="K75" i="29"/>
  <c r="L75" i="29"/>
  <c r="M75" i="29"/>
  <c r="D76" i="29"/>
  <c r="E76" i="29"/>
  <c r="F76" i="29"/>
  <c r="G76" i="29"/>
  <c r="H76" i="29"/>
  <c r="I76" i="29"/>
  <c r="J76" i="29"/>
  <c r="K76" i="29"/>
  <c r="L76" i="29"/>
  <c r="M76" i="29"/>
  <c r="D77" i="29"/>
  <c r="E77" i="29"/>
  <c r="F77" i="29"/>
  <c r="G77" i="29"/>
  <c r="H77" i="29"/>
  <c r="I77" i="29"/>
  <c r="J77" i="29"/>
  <c r="K77" i="29"/>
  <c r="L77" i="29"/>
  <c r="M77" i="29"/>
  <c r="D78" i="29"/>
  <c r="E78" i="29"/>
  <c r="F78" i="29"/>
  <c r="G78" i="29"/>
  <c r="H78" i="29"/>
  <c r="I78" i="29"/>
  <c r="J78" i="29"/>
  <c r="K78" i="29"/>
  <c r="L78" i="29"/>
  <c r="M78" i="29"/>
  <c r="D79" i="29"/>
  <c r="E79" i="29"/>
  <c r="F79" i="29"/>
  <c r="G79" i="29"/>
  <c r="H79" i="29"/>
  <c r="I79" i="29"/>
  <c r="J79" i="29"/>
  <c r="K79" i="29"/>
  <c r="L79" i="29"/>
  <c r="M79" i="29"/>
  <c r="D80" i="29"/>
  <c r="E80" i="29"/>
  <c r="F80" i="29"/>
  <c r="G80" i="29"/>
  <c r="H80" i="29"/>
  <c r="I80" i="29"/>
  <c r="J80" i="29"/>
  <c r="K80" i="29"/>
  <c r="L80" i="29"/>
  <c r="M80" i="29"/>
  <c r="D81" i="29"/>
  <c r="E81" i="29"/>
  <c r="F81" i="29"/>
  <c r="G81" i="29"/>
  <c r="H81" i="29"/>
  <c r="I81" i="29"/>
  <c r="J81" i="29"/>
  <c r="K81" i="29"/>
  <c r="L81" i="29"/>
  <c r="M81" i="29"/>
  <c r="D82" i="29"/>
  <c r="E82" i="29"/>
  <c r="F82" i="29"/>
  <c r="G82" i="29"/>
  <c r="H82" i="29"/>
  <c r="I82" i="29"/>
  <c r="J82" i="29"/>
  <c r="K82" i="29"/>
  <c r="L82" i="29"/>
  <c r="M82" i="29"/>
  <c r="D83" i="29"/>
  <c r="E83" i="29"/>
  <c r="F83" i="29"/>
  <c r="G83" i="29"/>
  <c r="H83" i="29"/>
  <c r="I83" i="29"/>
  <c r="J83" i="29"/>
  <c r="K83" i="29"/>
  <c r="L83" i="29"/>
  <c r="M83" i="29"/>
  <c r="D84" i="29"/>
  <c r="E84" i="29"/>
  <c r="F84" i="29"/>
  <c r="G84" i="29"/>
  <c r="H84" i="29"/>
  <c r="I84" i="29"/>
  <c r="J84" i="29"/>
  <c r="K84" i="29"/>
  <c r="L84" i="29"/>
  <c r="M84" i="29"/>
  <c r="D85" i="29"/>
  <c r="E85" i="29"/>
  <c r="F85" i="29"/>
  <c r="G85" i="29"/>
  <c r="H85" i="29"/>
  <c r="I85" i="29"/>
  <c r="J85" i="29"/>
  <c r="K85" i="29"/>
  <c r="L85" i="29"/>
  <c r="M85" i="29"/>
  <c r="D86" i="29"/>
  <c r="E86" i="29"/>
  <c r="F86" i="29"/>
  <c r="G86" i="29"/>
  <c r="H86" i="29"/>
  <c r="I86" i="29"/>
  <c r="J86" i="29"/>
  <c r="K86" i="29"/>
  <c r="L86" i="29"/>
  <c r="M86" i="29"/>
  <c r="D87" i="29"/>
  <c r="E87" i="29"/>
  <c r="F87" i="29"/>
  <c r="G87" i="29"/>
  <c r="H87" i="29"/>
  <c r="I87" i="29"/>
  <c r="J87" i="29"/>
  <c r="K87" i="29"/>
  <c r="L87" i="29"/>
  <c r="M87" i="29"/>
  <c r="D88" i="29"/>
  <c r="E88" i="29"/>
  <c r="F88" i="29"/>
  <c r="G88" i="29"/>
  <c r="H88" i="29"/>
  <c r="I88" i="29"/>
  <c r="J88" i="29"/>
  <c r="K88" i="29"/>
  <c r="L88" i="29"/>
  <c r="M88" i="29"/>
  <c r="D89" i="29"/>
  <c r="E89" i="29"/>
  <c r="F89" i="29"/>
  <c r="G89" i="29"/>
  <c r="H89" i="29"/>
  <c r="I89" i="29"/>
  <c r="J89" i="29"/>
  <c r="K89" i="29"/>
  <c r="L89" i="29"/>
  <c r="M89" i="29"/>
  <c r="D90" i="29"/>
  <c r="E90" i="29"/>
  <c r="F90" i="29"/>
  <c r="G90" i="29"/>
  <c r="H90" i="29"/>
  <c r="I90" i="29"/>
  <c r="J90" i="29"/>
  <c r="K90" i="29"/>
  <c r="L90" i="29"/>
  <c r="M90" i="29"/>
  <c r="D91" i="29"/>
  <c r="E91" i="29"/>
  <c r="F91" i="29"/>
  <c r="G91" i="29"/>
  <c r="H91" i="29"/>
  <c r="I91" i="29"/>
  <c r="J91" i="29"/>
  <c r="K91" i="29"/>
  <c r="L91" i="29"/>
  <c r="M91" i="29"/>
  <c r="D92" i="29"/>
  <c r="E92" i="29"/>
  <c r="F92" i="29"/>
  <c r="G92" i="29"/>
  <c r="H92" i="29"/>
  <c r="I92" i="29"/>
  <c r="J92" i="29"/>
  <c r="K92" i="29"/>
  <c r="L92" i="29"/>
  <c r="M92" i="29"/>
  <c r="D93" i="29"/>
  <c r="E93" i="29"/>
  <c r="F93" i="29"/>
  <c r="G93" i="29"/>
  <c r="H93" i="29"/>
  <c r="I93" i="29"/>
  <c r="J93" i="29"/>
  <c r="K93" i="29"/>
  <c r="L93" i="29"/>
  <c r="M93" i="29"/>
  <c r="D94" i="29"/>
  <c r="E94" i="29"/>
  <c r="F94" i="29"/>
  <c r="G94" i="29"/>
  <c r="H94" i="29"/>
  <c r="I94" i="29"/>
  <c r="J94" i="29"/>
  <c r="K94" i="29"/>
  <c r="L94" i="29"/>
  <c r="M94" i="29"/>
  <c r="D95" i="29"/>
  <c r="E95" i="29"/>
  <c r="F95" i="29"/>
  <c r="G95" i="29"/>
  <c r="H95" i="29"/>
  <c r="I95" i="29"/>
  <c r="J95" i="29"/>
  <c r="K95" i="29"/>
  <c r="L95" i="29"/>
  <c r="M95" i="29"/>
  <c r="D96" i="29"/>
  <c r="E96" i="29"/>
  <c r="F96" i="29"/>
  <c r="G96" i="29"/>
  <c r="H96" i="29"/>
  <c r="I96" i="29"/>
  <c r="J96" i="29"/>
  <c r="K96" i="29"/>
  <c r="L96" i="29"/>
  <c r="M96" i="29"/>
  <c r="D97" i="29"/>
  <c r="E97" i="29"/>
  <c r="F97" i="29"/>
  <c r="G97" i="29"/>
  <c r="H97" i="29"/>
  <c r="I97" i="29"/>
  <c r="J97" i="29"/>
  <c r="K97" i="29"/>
  <c r="L97" i="29"/>
  <c r="M97" i="29"/>
  <c r="D98" i="29"/>
  <c r="E98" i="29"/>
  <c r="F98" i="29"/>
  <c r="G98" i="29"/>
  <c r="H98" i="29"/>
  <c r="I98" i="29"/>
  <c r="J98" i="29"/>
  <c r="K98" i="29"/>
  <c r="L98" i="29"/>
  <c r="M98" i="29"/>
  <c r="D99" i="29"/>
  <c r="E99" i="29"/>
  <c r="F99" i="29"/>
  <c r="G99" i="29"/>
  <c r="H99" i="29"/>
  <c r="I99" i="29"/>
  <c r="J99" i="29"/>
  <c r="K99" i="29"/>
  <c r="L99" i="29"/>
  <c r="M99" i="29"/>
  <c r="D100" i="29"/>
  <c r="E100" i="29"/>
  <c r="F100" i="29"/>
  <c r="G100" i="29"/>
  <c r="H100" i="29"/>
  <c r="I100" i="29"/>
  <c r="J100" i="29"/>
  <c r="K100" i="29"/>
  <c r="L100" i="29"/>
  <c r="M100" i="29"/>
  <c r="D101" i="29"/>
  <c r="E101" i="29"/>
  <c r="F101" i="29"/>
  <c r="G101" i="29"/>
  <c r="H101" i="29"/>
  <c r="I101" i="29"/>
  <c r="J101" i="29"/>
  <c r="K101" i="29"/>
  <c r="L101" i="29"/>
  <c r="M101" i="29"/>
  <c r="D102" i="29"/>
  <c r="E102" i="29"/>
  <c r="F102" i="29"/>
  <c r="G102" i="29"/>
  <c r="H102" i="29"/>
  <c r="I102" i="29"/>
  <c r="J102" i="29"/>
  <c r="K102" i="29"/>
  <c r="L102" i="29"/>
  <c r="M102" i="29"/>
  <c r="D103" i="29"/>
  <c r="E103" i="29"/>
  <c r="F103" i="29"/>
  <c r="G103" i="29"/>
  <c r="H103" i="29"/>
  <c r="I103" i="29"/>
  <c r="J103" i="29"/>
  <c r="K103" i="29"/>
  <c r="L103" i="29"/>
  <c r="M103" i="29"/>
  <c r="D104" i="29"/>
  <c r="E104" i="29"/>
  <c r="F104" i="29"/>
  <c r="G104" i="29"/>
  <c r="H104" i="29"/>
  <c r="I104" i="29"/>
  <c r="J104" i="29"/>
  <c r="K104" i="29"/>
  <c r="L104" i="29"/>
  <c r="M104" i="29"/>
  <c r="D105" i="29"/>
  <c r="E105" i="29"/>
  <c r="F105" i="29"/>
  <c r="G105" i="29"/>
  <c r="H105" i="29"/>
  <c r="I105" i="29"/>
  <c r="J105" i="29"/>
  <c r="K105" i="29"/>
  <c r="L105" i="29"/>
  <c r="M105" i="29"/>
  <c r="D106" i="29"/>
  <c r="E106" i="29"/>
  <c r="F106" i="29"/>
  <c r="G106" i="29"/>
  <c r="H106" i="29"/>
  <c r="I106" i="29"/>
  <c r="J106" i="29"/>
  <c r="K106" i="29"/>
  <c r="L106" i="29"/>
  <c r="M106" i="29"/>
  <c r="D107" i="29"/>
  <c r="E107" i="29"/>
  <c r="F107" i="29"/>
  <c r="G107" i="29"/>
  <c r="H107" i="29"/>
  <c r="I107" i="29"/>
  <c r="J107" i="29"/>
  <c r="K107" i="29"/>
  <c r="L107" i="29"/>
  <c r="M107" i="29"/>
  <c r="D108" i="29"/>
  <c r="E108" i="29"/>
  <c r="F108" i="29"/>
  <c r="G108" i="29"/>
  <c r="H108" i="29"/>
  <c r="I108" i="29"/>
  <c r="J108" i="29"/>
  <c r="K108" i="29"/>
  <c r="L108" i="29"/>
  <c r="M108" i="29"/>
  <c r="D109" i="29"/>
  <c r="E109" i="29"/>
  <c r="F109" i="29"/>
  <c r="G109" i="29"/>
  <c r="H109" i="29"/>
  <c r="I109" i="29"/>
  <c r="J109" i="29"/>
  <c r="K109" i="29"/>
  <c r="L109" i="29"/>
  <c r="M109" i="29"/>
  <c r="D110" i="29"/>
  <c r="E110" i="29"/>
  <c r="F110" i="29"/>
  <c r="G110" i="29"/>
  <c r="H110" i="29"/>
  <c r="I110" i="29"/>
  <c r="J110" i="29"/>
  <c r="K110" i="29"/>
  <c r="L110" i="29"/>
  <c r="M110" i="29"/>
  <c r="D111" i="29"/>
  <c r="E111" i="29"/>
  <c r="F111" i="29"/>
  <c r="G111" i="29"/>
  <c r="H111" i="29"/>
  <c r="I111" i="29"/>
  <c r="J111" i="29"/>
  <c r="K111" i="29"/>
  <c r="L111" i="29"/>
  <c r="M111" i="29"/>
  <c r="D112" i="29"/>
  <c r="E112" i="29"/>
  <c r="F112" i="29"/>
  <c r="G112" i="29"/>
  <c r="H112" i="29"/>
  <c r="I112" i="29"/>
  <c r="J112" i="29"/>
  <c r="K112" i="29"/>
  <c r="L112" i="29"/>
  <c r="M112" i="29"/>
  <c r="D113" i="29"/>
  <c r="E113" i="29"/>
  <c r="F113" i="29"/>
  <c r="G113" i="29"/>
  <c r="H113" i="29"/>
  <c r="I113" i="29"/>
  <c r="J113" i="29"/>
  <c r="K113" i="29"/>
  <c r="L113" i="29"/>
  <c r="M113" i="29"/>
  <c r="D114" i="29"/>
  <c r="E114" i="29"/>
  <c r="F114" i="29"/>
  <c r="G114" i="29"/>
  <c r="H114" i="29"/>
  <c r="I114" i="29"/>
  <c r="J114" i="29"/>
  <c r="K114" i="29"/>
  <c r="L114" i="29"/>
  <c r="M114" i="29"/>
  <c r="D115" i="29"/>
  <c r="E115" i="29"/>
  <c r="F115" i="29"/>
  <c r="G115" i="29"/>
  <c r="H115" i="29"/>
  <c r="I115" i="29"/>
  <c r="J115" i="29"/>
  <c r="K115" i="29"/>
  <c r="L115" i="29"/>
  <c r="M115" i="29"/>
  <c r="D116" i="29"/>
  <c r="E116" i="29"/>
  <c r="F116" i="29"/>
  <c r="G116" i="29"/>
  <c r="H116" i="29"/>
  <c r="I116" i="29"/>
  <c r="J116" i="29"/>
  <c r="K116" i="29"/>
  <c r="L116" i="29"/>
  <c r="M116" i="29"/>
  <c r="D117" i="29"/>
  <c r="E117" i="29"/>
  <c r="F117" i="29"/>
  <c r="G117" i="29"/>
  <c r="H117" i="29"/>
  <c r="I117" i="29"/>
  <c r="J117" i="29"/>
  <c r="K117" i="29"/>
  <c r="L117" i="29"/>
  <c r="M117" i="29"/>
  <c r="D118" i="29"/>
  <c r="E118" i="29"/>
  <c r="F118" i="29"/>
  <c r="G118" i="29"/>
  <c r="H118" i="29"/>
  <c r="I118" i="29"/>
  <c r="J118" i="29"/>
  <c r="K118" i="29"/>
  <c r="L118" i="29"/>
  <c r="M118" i="29"/>
  <c r="D119" i="29"/>
  <c r="E119" i="29"/>
  <c r="F119" i="29"/>
  <c r="G119" i="29"/>
  <c r="H119" i="29"/>
  <c r="I119" i="29"/>
  <c r="J119" i="29"/>
  <c r="K119" i="29"/>
  <c r="L119" i="29"/>
  <c r="M119" i="29"/>
  <c r="L4" i="20"/>
  <c r="M4" i="20"/>
  <c r="N4" i="20"/>
  <c r="O4" i="20"/>
  <c r="P4" i="20"/>
  <c r="Q4" i="20"/>
  <c r="R4" i="20"/>
  <c r="S4" i="20"/>
  <c r="T4" i="20"/>
  <c r="U4" i="20"/>
  <c r="V4" i="20"/>
  <c r="W4" i="20"/>
  <c r="X4" i="20"/>
  <c r="Y4" i="20"/>
  <c r="Z4" i="20"/>
  <c r="AA4" i="20"/>
  <c r="AB4" i="20"/>
  <c r="AC4" i="20"/>
  <c r="AD4" i="20"/>
  <c r="AE4" i="20"/>
  <c r="AF4" i="20"/>
  <c r="AG4" i="20"/>
  <c r="AH4" i="20"/>
  <c r="AI4" i="20"/>
  <c r="AJ4" i="20"/>
  <c r="AK4" i="20"/>
  <c r="AL4" i="20"/>
  <c r="AM4" i="20"/>
  <c r="AN4" i="20"/>
  <c r="AO4" i="20"/>
  <c r="AP4" i="20"/>
  <c r="AQ4" i="20"/>
  <c r="AR4" i="20"/>
  <c r="AS4" i="20"/>
  <c r="AT4" i="20"/>
  <c r="AU4" i="20"/>
  <c r="AV4" i="20"/>
  <c r="AW4" i="20"/>
  <c r="AX4" i="20"/>
  <c r="AY4" i="20"/>
  <c r="AZ4" i="20"/>
  <c r="BA4" i="20"/>
  <c r="BB4" i="20"/>
  <c r="BC4" i="20"/>
  <c r="BD4" i="20"/>
  <c r="BE4" i="20"/>
  <c r="BF4" i="20"/>
  <c r="BG4" i="20"/>
  <c r="BH4" i="20"/>
  <c r="BI4" i="20"/>
  <c r="BJ4" i="20"/>
  <c r="BK4" i="20"/>
  <c r="BL4" i="20"/>
  <c r="BM4" i="20"/>
  <c r="BN4" i="20"/>
  <c r="BO4" i="20"/>
  <c r="BP4" i="20"/>
  <c r="BQ4" i="20"/>
  <c r="BR4" i="20"/>
  <c r="BS4" i="20"/>
  <c r="BT4" i="20"/>
  <c r="BU4" i="20"/>
  <c r="BV4" i="20"/>
  <c r="BW4" i="20"/>
  <c r="BX4" i="20"/>
  <c r="BY4" i="20"/>
  <c r="BZ4" i="20"/>
  <c r="CA4" i="20"/>
  <c r="CB4" i="20"/>
  <c r="CC4" i="20"/>
  <c r="CD4" i="20"/>
  <c r="CE4" i="20"/>
  <c r="CF4" i="20"/>
  <c r="CG4" i="20"/>
  <c r="CH4" i="20"/>
  <c r="CI4" i="20"/>
  <c r="CJ4" i="20"/>
  <c r="CK4" i="20"/>
  <c r="CL4" i="20"/>
  <c r="CM4" i="20"/>
  <c r="CN4" i="20"/>
  <c r="CO4" i="20"/>
  <c r="CP4" i="20"/>
  <c r="CQ4" i="20"/>
  <c r="CR4" i="20"/>
  <c r="CS4" i="20"/>
  <c r="CT4" i="20"/>
  <c r="CU4" i="20"/>
  <c r="CV4" i="20"/>
  <c r="CW4" i="20"/>
  <c r="CX4" i="20"/>
  <c r="CY4" i="20"/>
  <c r="CZ4" i="20"/>
  <c r="DA4" i="20"/>
  <c r="DB4" i="20"/>
  <c r="DC4" i="20"/>
  <c r="DD4" i="20"/>
  <c r="DE4" i="20"/>
  <c r="DF4" i="20"/>
  <c r="L5" i="20"/>
  <c r="M5" i="20"/>
  <c r="N5" i="20"/>
  <c r="O5" i="20"/>
  <c r="P5" i="20"/>
  <c r="Q5" i="20"/>
  <c r="R5" i="20"/>
  <c r="S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BF5" i="20"/>
  <c r="BG5" i="20"/>
  <c r="BH5" i="20"/>
  <c r="BI5" i="20"/>
  <c r="BJ5" i="20"/>
  <c r="BK5" i="20"/>
  <c r="BL5" i="20"/>
  <c r="BM5" i="20"/>
  <c r="BN5" i="20"/>
  <c r="BO5" i="20"/>
  <c r="BP5" i="20"/>
  <c r="BQ5" i="20"/>
  <c r="BR5" i="20"/>
  <c r="BS5" i="20"/>
  <c r="BT5" i="20"/>
  <c r="BU5" i="20"/>
  <c r="BV5" i="20"/>
  <c r="BW5" i="20"/>
  <c r="BX5" i="20"/>
  <c r="BY5" i="20"/>
  <c r="BZ5" i="20"/>
  <c r="CA5" i="20"/>
  <c r="CB5" i="20"/>
  <c r="CC5" i="20"/>
  <c r="CD5" i="20"/>
  <c r="CE5" i="20"/>
  <c r="CF5" i="20"/>
  <c r="CG5" i="20"/>
  <c r="CH5" i="20"/>
  <c r="CI5" i="20"/>
  <c r="CJ5" i="20"/>
  <c r="CK5" i="20"/>
  <c r="CL5" i="20"/>
  <c r="CM5" i="20"/>
  <c r="CN5" i="20"/>
  <c r="CO5" i="20"/>
  <c r="CP5" i="20"/>
  <c r="CQ5" i="20"/>
  <c r="CR5" i="20"/>
  <c r="CS5" i="20"/>
  <c r="CT5" i="20"/>
  <c r="CU5" i="20"/>
  <c r="CV5" i="20"/>
  <c r="CW5" i="20"/>
  <c r="CX5" i="20"/>
  <c r="CY5" i="20"/>
  <c r="CZ5" i="20"/>
  <c r="DA5" i="20"/>
  <c r="DB5" i="20"/>
  <c r="DC5" i="20"/>
  <c r="DD5" i="20"/>
  <c r="DE5" i="20"/>
  <c r="DF5" i="20"/>
  <c r="L6" i="20"/>
  <c r="M6" i="20"/>
  <c r="N6" i="20"/>
  <c r="O6" i="20"/>
  <c r="P6" i="20"/>
  <c r="Q6" i="20"/>
  <c r="R6" i="20"/>
  <c r="S6" i="20"/>
  <c r="U6" i="20"/>
  <c r="V6" i="20"/>
  <c r="W6" i="20"/>
  <c r="X6" i="20"/>
  <c r="Y6" i="20"/>
  <c r="Z6" i="20"/>
  <c r="AA6" i="20"/>
  <c r="AB6" i="20"/>
  <c r="AC6" i="20"/>
  <c r="AD6" i="20"/>
  <c r="AE6" i="20"/>
  <c r="AF6" i="20"/>
  <c r="AG6" i="20"/>
  <c r="AH6" i="20"/>
  <c r="AI6" i="20"/>
  <c r="AJ6" i="20"/>
  <c r="AK6" i="20"/>
  <c r="AL6" i="20"/>
  <c r="AM6" i="20"/>
  <c r="AN6" i="20"/>
  <c r="AO6" i="20"/>
  <c r="AP6" i="20"/>
  <c r="AQ6" i="20"/>
  <c r="AR6" i="20"/>
  <c r="AS6" i="20"/>
  <c r="AT6" i="20"/>
  <c r="AU6" i="20"/>
  <c r="AV6" i="20"/>
  <c r="AW6" i="20"/>
  <c r="AX6" i="20"/>
  <c r="AY6" i="20"/>
  <c r="AZ6" i="20"/>
  <c r="BA6" i="20"/>
  <c r="BB6" i="20"/>
  <c r="BC6" i="20"/>
  <c r="BD6" i="20"/>
  <c r="BE6" i="20"/>
  <c r="BF6" i="20"/>
  <c r="BG6" i="20"/>
  <c r="BH6" i="20"/>
  <c r="BI6" i="20"/>
  <c r="BJ6" i="20"/>
  <c r="BK6" i="20"/>
  <c r="BL6" i="20"/>
  <c r="BM6" i="20"/>
  <c r="BN6" i="20"/>
  <c r="BO6" i="20"/>
  <c r="BP6" i="20"/>
  <c r="BQ6" i="20"/>
  <c r="BR6" i="20"/>
  <c r="BS6" i="20"/>
  <c r="BT6" i="20"/>
  <c r="BU6" i="20"/>
  <c r="BV6" i="20"/>
  <c r="BW6" i="20"/>
  <c r="BX6" i="20"/>
  <c r="BY6" i="20"/>
  <c r="BZ6" i="20"/>
  <c r="CA6" i="20"/>
  <c r="CB6" i="20"/>
  <c r="CC6" i="20"/>
  <c r="CD6" i="20"/>
  <c r="CE6" i="20"/>
  <c r="CF6" i="20"/>
  <c r="CG6" i="20"/>
  <c r="CH6" i="20"/>
  <c r="CI6" i="20"/>
  <c r="CJ6" i="20"/>
  <c r="CK6" i="20"/>
  <c r="CL6" i="20"/>
  <c r="CM6" i="20"/>
  <c r="CN6" i="20"/>
  <c r="CO6" i="20"/>
  <c r="CP6" i="20"/>
  <c r="CQ6" i="20"/>
  <c r="CR6" i="20"/>
  <c r="CS6" i="20"/>
  <c r="CT6" i="20"/>
  <c r="CU6" i="20"/>
  <c r="CV6" i="20"/>
  <c r="CW6" i="20"/>
  <c r="CX6" i="20"/>
  <c r="CY6" i="20"/>
  <c r="CZ6" i="20"/>
  <c r="DA6" i="20"/>
  <c r="DB6" i="20"/>
  <c r="DC6" i="20"/>
  <c r="DD6" i="20"/>
  <c r="DE6" i="20"/>
  <c r="DF6" i="20"/>
  <c r="L7" i="20"/>
  <c r="M7" i="20"/>
  <c r="O7" i="20"/>
  <c r="P7" i="20"/>
  <c r="Q7" i="20"/>
  <c r="R7" i="20"/>
  <c r="S7" i="20"/>
  <c r="T7" i="20"/>
  <c r="U7" i="20"/>
  <c r="V7" i="20"/>
  <c r="W7" i="20"/>
  <c r="X7" i="20"/>
  <c r="Y7" i="20"/>
  <c r="Z7" i="20"/>
  <c r="AA7" i="20"/>
  <c r="AB7" i="20"/>
  <c r="AC7" i="20"/>
  <c r="AD7" i="20"/>
  <c r="AE7" i="20"/>
  <c r="AF7" i="20"/>
  <c r="AG7" i="20"/>
  <c r="AH7" i="20"/>
  <c r="AI7" i="20"/>
  <c r="AJ7" i="20"/>
  <c r="AK7" i="20"/>
  <c r="AL7" i="20"/>
  <c r="AM7" i="20"/>
  <c r="AN7" i="20"/>
  <c r="AO7" i="20"/>
  <c r="AP7" i="20"/>
  <c r="AQ7" i="20"/>
  <c r="AR7" i="20"/>
  <c r="AS7" i="20"/>
  <c r="AT7" i="20"/>
  <c r="AU7" i="20"/>
  <c r="AV7" i="20"/>
  <c r="AW7" i="20"/>
  <c r="AX7" i="20"/>
  <c r="AY7" i="20"/>
  <c r="AZ7" i="20"/>
  <c r="BA7" i="20"/>
  <c r="BB7" i="20"/>
  <c r="BC7" i="20"/>
  <c r="BD7" i="20"/>
  <c r="BE7" i="20"/>
  <c r="BF7" i="20"/>
  <c r="BG7" i="20"/>
  <c r="BH7" i="20"/>
  <c r="BI7" i="20"/>
  <c r="BJ7" i="20"/>
  <c r="BK7" i="20"/>
  <c r="BL7" i="20"/>
  <c r="BM7" i="20"/>
  <c r="BN7" i="20"/>
  <c r="BO7" i="20"/>
  <c r="BP7" i="20"/>
  <c r="BQ7" i="20"/>
  <c r="BR7" i="20"/>
  <c r="BS7" i="20"/>
  <c r="BT7" i="20"/>
  <c r="BU7" i="20"/>
  <c r="BV7" i="20"/>
  <c r="BW7" i="20"/>
  <c r="BX7" i="20"/>
  <c r="BY7" i="20"/>
  <c r="BZ7" i="20"/>
  <c r="CA7" i="20"/>
  <c r="CB7" i="20"/>
  <c r="CC7" i="20"/>
  <c r="CD7" i="20"/>
  <c r="CE7" i="20"/>
  <c r="CF7" i="20"/>
  <c r="CG7" i="20"/>
  <c r="CH7" i="20"/>
  <c r="CI7" i="20"/>
  <c r="CJ7" i="20"/>
  <c r="CK7" i="20"/>
  <c r="CL7" i="20"/>
  <c r="CM7" i="20"/>
  <c r="CN7" i="20"/>
  <c r="CO7" i="20"/>
  <c r="CP7" i="20"/>
  <c r="CQ7" i="20"/>
  <c r="CR7" i="20"/>
  <c r="CS7" i="20"/>
  <c r="CT7" i="20"/>
  <c r="CU7" i="20"/>
  <c r="CV7" i="20"/>
  <c r="CW7" i="20"/>
  <c r="CX7" i="20"/>
  <c r="CY7" i="20"/>
  <c r="CZ7" i="20"/>
  <c r="DA7" i="20"/>
  <c r="DB7" i="20"/>
  <c r="DC7" i="20"/>
  <c r="DD7" i="20"/>
  <c r="DE7" i="20"/>
  <c r="DF7" i="20"/>
  <c r="L8" i="20"/>
  <c r="M8" i="20"/>
  <c r="O8" i="20"/>
  <c r="P8" i="20"/>
  <c r="Q8" i="20"/>
  <c r="R8" i="20"/>
  <c r="S8" i="20"/>
  <c r="T8" i="20"/>
  <c r="U8" i="20"/>
  <c r="V8" i="20"/>
  <c r="W8" i="20"/>
  <c r="X8" i="20"/>
  <c r="Y8" i="20"/>
  <c r="Z8" i="20"/>
  <c r="AA8" i="20"/>
  <c r="AB8" i="20"/>
  <c r="AC8" i="20"/>
  <c r="AD8" i="20"/>
  <c r="AE8" i="20"/>
  <c r="AF8" i="20"/>
  <c r="AG8" i="20"/>
  <c r="AH8" i="20"/>
  <c r="AI8" i="20"/>
  <c r="AJ8" i="20"/>
  <c r="AK8" i="20"/>
  <c r="AL8" i="20"/>
  <c r="AM8" i="20"/>
  <c r="AN8" i="20"/>
  <c r="AO8" i="20"/>
  <c r="AP8" i="20"/>
  <c r="AQ8" i="20"/>
  <c r="AR8" i="20"/>
  <c r="AS8" i="20"/>
  <c r="AT8" i="20"/>
  <c r="AU8" i="20"/>
  <c r="AV8" i="20"/>
  <c r="AW8" i="20"/>
  <c r="AX8" i="20"/>
  <c r="AY8" i="20"/>
  <c r="AZ8" i="20"/>
  <c r="BA8" i="20"/>
  <c r="BB8" i="20"/>
  <c r="BC8" i="20"/>
  <c r="BD8" i="20"/>
  <c r="BE8" i="20"/>
  <c r="BF8" i="20"/>
  <c r="BG8" i="20"/>
  <c r="BH8" i="20"/>
  <c r="BI8" i="20"/>
  <c r="BJ8" i="20"/>
  <c r="BK8" i="20"/>
  <c r="BL8" i="20"/>
  <c r="BM8" i="20"/>
  <c r="BN8" i="20"/>
  <c r="BO8" i="20"/>
  <c r="BP8" i="20"/>
  <c r="BQ8" i="20"/>
  <c r="BR8" i="20"/>
  <c r="BS8" i="20"/>
  <c r="BT8" i="20"/>
  <c r="BU8" i="20"/>
  <c r="BV8" i="20"/>
  <c r="BW8" i="20"/>
  <c r="BX8" i="20"/>
  <c r="BY8" i="20"/>
  <c r="BZ8" i="20"/>
  <c r="CA8" i="20"/>
  <c r="CB8" i="20"/>
  <c r="CC8" i="20"/>
  <c r="CD8" i="20"/>
  <c r="CE8" i="20"/>
  <c r="CF8" i="20"/>
  <c r="CG8" i="20"/>
  <c r="CH8" i="20"/>
  <c r="CI8" i="20"/>
  <c r="CJ8" i="20"/>
  <c r="CK8" i="20"/>
  <c r="CL8" i="20"/>
  <c r="CM8" i="20"/>
  <c r="CN8" i="20"/>
  <c r="CO8" i="20"/>
  <c r="CP8" i="20"/>
  <c r="CQ8" i="20"/>
  <c r="CR8" i="20"/>
  <c r="CS8" i="20"/>
  <c r="CT8" i="20"/>
  <c r="CU8" i="20"/>
  <c r="CV8" i="20"/>
  <c r="CW8" i="20"/>
  <c r="CX8" i="20"/>
  <c r="CY8" i="20"/>
  <c r="CZ8" i="20"/>
  <c r="DA8" i="20"/>
  <c r="DB8" i="20"/>
  <c r="DC8" i="20"/>
  <c r="DD8" i="20"/>
  <c r="DE8" i="20"/>
  <c r="DF8" i="20"/>
  <c r="L9" i="20"/>
  <c r="M9" i="20"/>
  <c r="N9" i="20"/>
  <c r="O9" i="20"/>
  <c r="P9" i="20"/>
  <c r="Q9" i="20"/>
  <c r="R9" i="20"/>
  <c r="S9" i="20"/>
  <c r="T9" i="20"/>
  <c r="U9" i="20"/>
  <c r="V9" i="20"/>
  <c r="W9" i="20"/>
  <c r="X9" i="20"/>
  <c r="Y9" i="20"/>
  <c r="Z9" i="20"/>
  <c r="AA9" i="20"/>
  <c r="AB9" i="20"/>
  <c r="AC9" i="20"/>
  <c r="AD9" i="20"/>
  <c r="AE9" i="20"/>
  <c r="AF9" i="20"/>
  <c r="AG9" i="20"/>
  <c r="AH9" i="20"/>
  <c r="AI9" i="20"/>
  <c r="AJ9" i="20"/>
  <c r="AK9" i="20"/>
  <c r="AL9" i="20"/>
  <c r="AM9" i="20"/>
  <c r="AN9" i="20"/>
  <c r="AO9" i="20"/>
  <c r="AP9" i="20"/>
  <c r="AQ9" i="20"/>
  <c r="AR9" i="20"/>
  <c r="AS9" i="20"/>
  <c r="AT9" i="20"/>
  <c r="AU9" i="20"/>
  <c r="AV9" i="20"/>
  <c r="AW9" i="20"/>
  <c r="AX9" i="20"/>
  <c r="AY9" i="20"/>
  <c r="AZ9" i="20"/>
  <c r="BA9" i="20"/>
  <c r="BB9" i="20"/>
  <c r="BC9" i="20"/>
  <c r="BD9" i="20"/>
  <c r="BE9" i="20"/>
  <c r="BF9" i="20"/>
  <c r="BG9" i="20"/>
  <c r="BH9" i="20"/>
  <c r="BI9" i="20"/>
  <c r="BJ9" i="20"/>
  <c r="BK9" i="20"/>
  <c r="BL9" i="20"/>
  <c r="BM9" i="20"/>
  <c r="BN9" i="20"/>
  <c r="BO9" i="20"/>
  <c r="BP9" i="20"/>
  <c r="BQ9" i="20"/>
  <c r="BR9" i="20"/>
  <c r="BS9" i="20"/>
  <c r="BT9" i="20"/>
  <c r="BU9" i="20"/>
  <c r="BV9" i="20"/>
  <c r="BW9" i="20"/>
  <c r="BX9" i="20"/>
  <c r="BY9" i="20"/>
  <c r="BZ9" i="20"/>
  <c r="CA9" i="20"/>
  <c r="CB9" i="20"/>
  <c r="CC9" i="20"/>
  <c r="CD9" i="20"/>
  <c r="CE9" i="20"/>
  <c r="CF9" i="20"/>
  <c r="CG9" i="20"/>
  <c r="CH9" i="20"/>
  <c r="CI9" i="20"/>
  <c r="CJ9" i="20"/>
  <c r="CK9" i="20"/>
  <c r="CL9" i="20"/>
  <c r="CM9" i="20"/>
  <c r="CN9" i="20"/>
  <c r="CO9" i="20"/>
  <c r="CP9" i="20"/>
  <c r="CQ9" i="20"/>
  <c r="CR9" i="20"/>
  <c r="CS9" i="20"/>
  <c r="CT9" i="20"/>
  <c r="CU9" i="20"/>
  <c r="CV9" i="20"/>
  <c r="CW9" i="20"/>
  <c r="CX9" i="20"/>
  <c r="CY9" i="20"/>
  <c r="CZ9" i="20"/>
  <c r="DA9" i="20"/>
  <c r="DB9" i="20"/>
  <c r="DC9" i="20"/>
  <c r="DD9" i="20"/>
  <c r="DE9" i="20"/>
  <c r="DF9" i="20"/>
  <c r="L10" i="20"/>
  <c r="M10" i="20"/>
  <c r="N10" i="20"/>
  <c r="O10" i="20"/>
  <c r="P10" i="20"/>
  <c r="Q10" i="20"/>
  <c r="R10" i="20"/>
  <c r="S10" i="20"/>
  <c r="T10" i="20"/>
  <c r="U10" i="20"/>
  <c r="V10" i="20"/>
  <c r="W10" i="20"/>
  <c r="X10" i="20"/>
  <c r="Y10" i="20"/>
  <c r="Z10" i="20"/>
  <c r="AA10" i="20"/>
  <c r="AB10" i="20"/>
  <c r="AC10" i="20"/>
  <c r="AD10" i="20"/>
  <c r="AE10" i="20"/>
  <c r="AF10" i="20"/>
  <c r="AG10" i="20"/>
  <c r="AH10" i="20"/>
  <c r="AI10" i="20"/>
  <c r="AJ10" i="20"/>
  <c r="AK10" i="20"/>
  <c r="AL10" i="20"/>
  <c r="AM10" i="20"/>
  <c r="AN10" i="20"/>
  <c r="AO10" i="20"/>
  <c r="AP10" i="20"/>
  <c r="AQ10" i="20"/>
  <c r="AR10" i="20"/>
  <c r="AS10" i="20"/>
  <c r="AT10" i="20"/>
  <c r="AU10" i="20"/>
  <c r="AV10" i="20"/>
  <c r="AW10" i="20"/>
  <c r="AX10" i="20"/>
  <c r="AY10" i="20"/>
  <c r="AZ10" i="20"/>
  <c r="BA10" i="20"/>
  <c r="BB10" i="20"/>
  <c r="BC10" i="20"/>
  <c r="BD10" i="20"/>
  <c r="BE10" i="20"/>
  <c r="BF10" i="20"/>
  <c r="BG10" i="20"/>
  <c r="BH10" i="20"/>
  <c r="BI10" i="20"/>
  <c r="BJ10" i="20"/>
  <c r="BK10" i="20"/>
  <c r="BL10" i="20"/>
  <c r="BM10" i="20"/>
  <c r="BN10" i="20"/>
  <c r="BO10" i="20"/>
  <c r="BP10" i="20"/>
  <c r="BQ10" i="20"/>
  <c r="BR10" i="20"/>
  <c r="BS10" i="20"/>
  <c r="BT10" i="20"/>
  <c r="BU10" i="20"/>
  <c r="BV10" i="20"/>
  <c r="BW10" i="20"/>
  <c r="BX10" i="20"/>
  <c r="BY10" i="20"/>
  <c r="BZ10" i="20"/>
  <c r="CA10" i="20"/>
  <c r="CB10" i="20"/>
  <c r="CC10" i="20"/>
  <c r="CD10" i="20"/>
  <c r="CE10" i="20"/>
  <c r="CF10" i="20"/>
  <c r="CG10" i="20"/>
  <c r="CH10" i="20"/>
  <c r="CI10" i="20"/>
  <c r="CJ10" i="20"/>
  <c r="CK10" i="20"/>
  <c r="CL10" i="20"/>
  <c r="CM10" i="20"/>
  <c r="CN10" i="20"/>
  <c r="CO10" i="20"/>
  <c r="CP10" i="20"/>
  <c r="CQ10" i="20"/>
  <c r="CR10" i="20"/>
  <c r="CS10" i="20"/>
  <c r="CT10" i="20"/>
  <c r="CU10" i="20"/>
  <c r="CV10" i="20"/>
  <c r="CW10" i="20"/>
  <c r="CX10" i="20"/>
  <c r="CY10" i="20"/>
  <c r="CZ10" i="20"/>
  <c r="DA10" i="20"/>
  <c r="DB10" i="20"/>
  <c r="DC10" i="20"/>
  <c r="DD10" i="20"/>
  <c r="DE10" i="20"/>
  <c r="DF10" i="20"/>
  <c r="L11" i="20"/>
  <c r="M11" i="20"/>
  <c r="N11" i="20"/>
  <c r="O11" i="20"/>
  <c r="P11" i="20"/>
  <c r="Q11" i="20"/>
  <c r="R11" i="20"/>
  <c r="S11" i="20"/>
  <c r="T11" i="20"/>
  <c r="U11" i="20"/>
  <c r="V11" i="20"/>
  <c r="W11" i="20"/>
  <c r="X11" i="20"/>
  <c r="Y11" i="20"/>
  <c r="Z11" i="20"/>
  <c r="AA11" i="20"/>
  <c r="AB11" i="20"/>
  <c r="AC11" i="20"/>
  <c r="AD11" i="20"/>
  <c r="AE11" i="20"/>
  <c r="AF11" i="20"/>
  <c r="AG11" i="20"/>
  <c r="AH11" i="20"/>
  <c r="AI11" i="20"/>
  <c r="AJ11" i="20"/>
  <c r="AK11" i="20"/>
  <c r="AL11" i="20"/>
  <c r="AM11" i="20"/>
  <c r="AN11" i="20"/>
  <c r="AO11" i="20"/>
  <c r="AP11" i="20"/>
  <c r="AQ11" i="20"/>
  <c r="AR11" i="20"/>
  <c r="AS11" i="20"/>
  <c r="AT11" i="20"/>
  <c r="AU11" i="20"/>
  <c r="AV11" i="20"/>
  <c r="AW11" i="20"/>
  <c r="AX11" i="20"/>
  <c r="AY11" i="20"/>
  <c r="AZ11" i="20"/>
  <c r="BA11" i="20"/>
  <c r="BB11" i="20"/>
  <c r="BC11" i="20"/>
  <c r="BD11" i="20"/>
  <c r="BE11" i="20"/>
  <c r="BF11" i="20"/>
  <c r="BG11" i="20"/>
  <c r="BH11" i="20"/>
  <c r="BI11" i="20"/>
  <c r="BJ11" i="20"/>
  <c r="BK11" i="20"/>
  <c r="BL11" i="20"/>
  <c r="BM11" i="20"/>
  <c r="BN11" i="20"/>
  <c r="BO11" i="20"/>
  <c r="BP11" i="20"/>
  <c r="BQ11" i="20"/>
  <c r="BR11" i="20"/>
  <c r="BS11" i="20"/>
  <c r="BT11" i="20"/>
  <c r="BU11" i="20"/>
  <c r="BV11" i="20"/>
  <c r="BW11" i="20"/>
  <c r="BX11" i="20"/>
  <c r="BY11" i="20"/>
  <c r="BZ11" i="20"/>
  <c r="CA11" i="20"/>
  <c r="CB11" i="20"/>
  <c r="CC11" i="20"/>
  <c r="CD11" i="20"/>
  <c r="CE11" i="20"/>
  <c r="CF11" i="20"/>
  <c r="CG11" i="20"/>
  <c r="CH11" i="20"/>
  <c r="CI11" i="20"/>
  <c r="CJ11" i="20"/>
  <c r="CK11" i="20"/>
  <c r="CL11" i="20"/>
  <c r="CM11" i="20"/>
  <c r="CN11" i="20"/>
  <c r="CO11" i="20"/>
  <c r="CP11" i="20"/>
  <c r="CQ11" i="20"/>
  <c r="CR11" i="20"/>
  <c r="CS11" i="20"/>
  <c r="CT11" i="20"/>
  <c r="CU11" i="20"/>
  <c r="CV11" i="20"/>
  <c r="CW11" i="20"/>
  <c r="CX11" i="20"/>
  <c r="CY11" i="20"/>
  <c r="CZ11" i="20"/>
  <c r="DA11" i="20"/>
  <c r="DB11" i="20"/>
  <c r="DC11" i="20"/>
  <c r="DD11" i="20"/>
  <c r="DE11" i="20"/>
  <c r="DF11" i="20"/>
  <c r="L12" i="20"/>
  <c r="M12" i="20"/>
  <c r="N12" i="20"/>
  <c r="O12" i="20"/>
  <c r="P12" i="20"/>
  <c r="Q12" i="20"/>
  <c r="R12" i="20"/>
  <c r="S12" i="20"/>
  <c r="T12" i="20"/>
  <c r="U12" i="20"/>
  <c r="V12" i="20"/>
  <c r="W12" i="20"/>
  <c r="X12" i="20"/>
  <c r="Y12" i="20"/>
  <c r="Z12" i="20"/>
  <c r="AA12" i="20"/>
  <c r="AB12" i="20"/>
  <c r="AC12" i="20"/>
  <c r="AD12" i="20"/>
  <c r="AE12" i="20"/>
  <c r="AF12" i="20"/>
  <c r="AG12" i="20"/>
  <c r="AH12" i="20"/>
  <c r="AI12" i="20"/>
  <c r="AJ12" i="20"/>
  <c r="AK12" i="20"/>
  <c r="AL12" i="20"/>
  <c r="AM12" i="20"/>
  <c r="AN12" i="20"/>
  <c r="AO12" i="20"/>
  <c r="AP12" i="20"/>
  <c r="AQ12" i="20"/>
  <c r="AR12" i="20"/>
  <c r="AS12" i="20"/>
  <c r="AT12" i="20"/>
  <c r="AU12" i="20"/>
  <c r="AV12" i="20"/>
  <c r="AW12" i="20"/>
  <c r="AX12" i="20"/>
  <c r="AY12" i="20"/>
  <c r="AZ12" i="20"/>
  <c r="BA12" i="20"/>
  <c r="BB12" i="20"/>
  <c r="BC12" i="20"/>
  <c r="BD12" i="20"/>
  <c r="BE12" i="20"/>
  <c r="BF12" i="20"/>
  <c r="BG12" i="20"/>
  <c r="BH12" i="20"/>
  <c r="BI12" i="20"/>
  <c r="BJ12" i="20"/>
  <c r="BK12" i="20"/>
  <c r="BL12" i="20"/>
  <c r="BM12" i="20"/>
  <c r="BN12" i="20"/>
  <c r="BO12" i="20"/>
  <c r="BP12" i="20"/>
  <c r="BQ12" i="20"/>
  <c r="BR12" i="20"/>
  <c r="BS12" i="20"/>
  <c r="BT12" i="20"/>
  <c r="BU12" i="20"/>
  <c r="BV12" i="20"/>
  <c r="BW12" i="20"/>
  <c r="BX12" i="20"/>
  <c r="BY12" i="20"/>
  <c r="BZ12" i="20"/>
  <c r="CA12" i="20"/>
  <c r="CB12" i="20"/>
  <c r="CC12" i="20"/>
  <c r="CD12" i="20"/>
  <c r="CE12" i="20"/>
  <c r="CF12" i="20"/>
  <c r="CG12" i="20"/>
  <c r="CH12" i="20"/>
  <c r="CI12" i="20"/>
  <c r="CJ12" i="20"/>
  <c r="CK12" i="20"/>
  <c r="CL12" i="20"/>
  <c r="CM12" i="20"/>
  <c r="CN12" i="20"/>
  <c r="CO12" i="20"/>
  <c r="CP12" i="20"/>
  <c r="CQ12" i="20"/>
  <c r="CR12" i="20"/>
  <c r="CS12" i="20"/>
  <c r="CT12" i="20"/>
  <c r="CU12" i="20"/>
  <c r="CV12" i="20"/>
  <c r="CW12" i="20"/>
  <c r="CX12" i="20"/>
  <c r="CY12" i="20"/>
  <c r="CZ12" i="20"/>
  <c r="DA12" i="20"/>
  <c r="DB12" i="20"/>
  <c r="DC12" i="20"/>
  <c r="DD12" i="20"/>
  <c r="DE12" i="20"/>
  <c r="DF12" i="20"/>
  <c r="L13" i="20"/>
  <c r="M13" i="20"/>
  <c r="N13" i="20"/>
  <c r="O13" i="20"/>
  <c r="P13" i="20"/>
  <c r="Q13" i="20"/>
  <c r="R13" i="20"/>
  <c r="S13" i="20"/>
  <c r="T13" i="20"/>
  <c r="U13" i="20"/>
  <c r="V13" i="20"/>
  <c r="W13" i="20"/>
  <c r="X13" i="20"/>
  <c r="Y13" i="20"/>
  <c r="Z13" i="20"/>
  <c r="AA13" i="20"/>
  <c r="AB13" i="20"/>
  <c r="AC13" i="20"/>
  <c r="AD13" i="20"/>
  <c r="AE13" i="20"/>
  <c r="AF13" i="20"/>
  <c r="AG13" i="20"/>
  <c r="AH13" i="20"/>
  <c r="AI13" i="20"/>
  <c r="AJ13" i="20"/>
  <c r="AK13" i="20"/>
  <c r="AL13" i="20"/>
  <c r="AM13" i="20"/>
  <c r="AN13" i="20"/>
  <c r="AO13" i="20"/>
  <c r="AP13" i="20"/>
  <c r="AQ13" i="20"/>
  <c r="AR13" i="20"/>
  <c r="AS13" i="20"/>
  <c r="AT13" i="20"/>
  <c r="AU13" i="20"/>
  <c r="AV13" i="20"/>
  <c r="AW13" i="20"/>
  <c r="AX13" i="20"/>
  <c r="AY13" i="20"/>
  <c r="AZ13" i="20"/>
  <c r="BA13" i="20"/>
  <c r="BB13" i="20"/>
  <c r="BC13" i="20"/>
  <c r="BD13" i="20"/>
  <c r="BE13" i="20"/>
  <c r="BF13" i="20"/>
  <c r="BG13" i="20"/>
  <c r="BH13" i="20"/>
  <c r="BI13" i="20"/>
  <c r="BJ13" i="20"/>
  <c r="BK13" i="20"/>
  <c r="BL13" i="20"/>
  <c r="BM13" i="20"/>
  <c r="BN13" i="20"/>
  <c r="BO13" i="20"/>
  <c r="BP13" i="20"/>
  <c r="BQ13" i="20"/>
  <c r="BR13" i="20"/>
  <c r="BS13" i="20"/>
  <c r="BT13" i="20"/>
  <c r="BU13" i="20"/>
  <c r="BV13" i="20"/>
  <c r="BW13" i="20"/>
  <c r="BX13" i="20"/>
  <c r="BY13" i="20"/>
  <c r="BZ13" i="20"/>
  <c r="CA13" i="20"/>
  <c r="CB13" i="20"/>
  <c r="CC13" i="20"/>
  <c r="CD13" i="20"/>
  <c r="CE13" i="20"/>
  <c r="CF13" i="20"/>
  <c r="CG13" i="20"/>
  <c r="CH13" i="20"/>
  <c r="CI13" i="20"/>
  <c r="CJ13" i="20"/>
  <c r="CK13" i="20"/>
  <c r="CL13" i="20"/>
  <c r="CM13" i="20"/>
  <c r="CN13" i="20"/>
  <c r="CO13" i="20"/>
  <c r="CP13" i="20"/>
  <c r="CQ13" i="20"/>
  <c r="CR13" i="20"/>
  <c r="CS13" i="20"/>
  <c r="CT13" i="20"/>
  <c r="CU13" i="20"/>
  <c r="CV13" i="20"/>
  <c r="CW13" i="20"/>
  <c r="CX13" i="20"/>
  <c r="CY13" i="20"/>
  <c r="CZ13" i="20"/>
  <c r="DA13" i="20"/>
  <c r="DB13" i="20"/>
  <c r="DC13" i="20"/>
  <c r="DD13" i="20"/>
  <c r="DE13" i="20"/>
  <c r="DF13" i="20"/>
  <c r="G5" i="5"/>
  <c r="DM5" i="5"/>
  <c r="DO5" i="5"/>
  <c r="G6" i="5"/>
  <c r="DM6" i="5"/>
  <c r="DO6" i="5"/>
  <c r="G7" i="5"/>
  <c r="DM7" i="5"/>
  <c r="E7" i="5" s="1"/>
  <c r="DO7" i="5"/>
  <c r="F7" i="5" s="1"/>
  <c r="G9" i="5"/>
  <c r="DM9" i="5"/>
  <c r="DO9" i="5"/>
  <c r="F9" i="5" s="1"/>
  <c r="G8" i="5"/>
  <c r="DM8" i="5"/>
  <c r="DO8" i="5"/>
  <c r="G10" i="5"/>
  <c r="DM10" i="5"/>
  <c r="DO10" i="5"/>
  <c r="G13" i="5"/>
  <c r="DM13" i="5"/>
  <c r="DO13" i="5"/>
  <c r="G14" i="5"/>
  <c r="DM14" i="5"/>
  <c r="DO14" i="5"/>
  <c r="G15" i="5"/>
  <c r="DM15" i="5"/>
  <c r="E15" i="5" s="1"/>
  <c r="DO15" i="5"/>
  <c r="F15" i="5" s="1"/>
  <c r="G12" i="5"/>
  <c r="DM12" i="5"/>
  <c r="DO12" i="5"/>
  <c r="G16" i="5"/>
  <c r="DM16" i="5"/>
  <c r="DO16" i="5"/>
  <c r="F16" i="5" s="1"/>
  <c r="G17" i="5"/>
  <c r="DM17" i="5"/>
  <c r="E17" i="5" s="1"/>
  <c r="DO17" i="5"/>
  <c r="G18" i="5"/>
  <c r="DM18" i="5"/>
  <c r="DO18" i="5"/>
  <c r="G19" i="5"/>
  <c r="DM19" i="5"/>
  <c r="DO19" i="5"/>
  <c r="G11" i="5"/>
  <c r="DM11" i="5"/>
  <c r="DO11" i="5"/>
  <c r="G20" i="5"/>
  <c r="DM20" i="5"/>
  <c r="DO20" i="5"/>
  <c r="G23" i="5"/>
  <c r="DM23" i="5"/>
  <c r="DO23" i="5"/>
  <c r="F23" i="5" s="1"/>
  <c r="G25" i="5"/>
  <c r="DM25" i="5"/>
  <c r="DO25" i="5"/>
  <c r="F25" i="5" s="1"/>
  <c r="G27" i="5"/>
  <c r="DM27" i="5"/>
  <c r="DO27" i="5"/>
  <c r="F27" i="5" s="1"/>
  <c r="G28" i="5"/>
  <c r="DM28" i="5"/>
  <c r="DO28" i="5"/>
  <c r="G29" i="5"/>
  <c r="DM29" i="5"/>
  <c r="E29" i="5" s="1"/>
  <c r="DO29" i="5"/>
  <c r="G21" i="5"/>
  <c r="DM21" i="5"/>
  <c r="DO21" i="5"/>
  <c r="G30" i="5"/>
  <c r="DM30" i="5"/>
  <c r="DO30" i="5"/>
  <c r="G22" i="5"/>
  <c r="DM22" i="5"/>
  <c r="DO22" i="5"/>
  <c r="G31" i="5"/>
  <c r="DM31" i="5"/>
  <c r="DO31" i="5"/>
  <c r="G26" i="5"/>
  <c r="DM26" i="5"/>
  <c r="DO26" i="5"/>
  <c r="G32" i="5"/>
  <c r="DM32" i="5"/>
  <c r="E32" i="5" s="1"/>
  <c r="DO32" i="5"/>
  <c r="F32" i="5" s="1"/>
  <c r="G24" i="5"/>
  <c r="DM24" i="5"/>
  <c r="E24" i="5" s="1"/>
  <c r="DO24" i="5"/>
  <c r="G33" i="5"/>
  <c r="DM33" i="5"/>
  <c r="E33" i="5" s="1"/>
  <c r="DO33" i="5"/>
  <c r="G34" i="5"/>
  <c r="DM34" i="5"/>
  <c r="DO34" i="5"/>
  <c r="G35" i="5"/>
  <c r="DM35" i="5"/>
  <c r="DO35" i="5"/>
  <c r="G36" i="5"/>
  <c r="DM36" i="5"/>
  <c r="DO36" i="5"/>
  <c r="G37" i="5"/>
  <c r="DM37" i="5"/>
  <c r="DO37" i="5"/>
  <c r="G38" i="5"/>
  <c r="DM38" i="5"/>
  <c r="DO38" i="5"/>
  <c r="G39" i="5"/>
  <c r="DM39" i="5"/>
  <c r="E39" i="5" s="1"/>
  <c r="DO39" i="5"/>
  <c r="F39" i="5" s="1"/>
  <c r="G40" i="5"/>
  <c r="DM40" i="5"/>
  <c r="DO40" i="5"/>
  <c r="G42" i="5"/>
  <c r="DM42" i="5"/>
  <c r="E42" i="5" s="1"/>
  <c r="DO42" i="5"/>
  <c r="G43" i="5"/>
  <c r="DM43" i="5"/>
  <c r="E43" i="5" s="1"/>
  <c r="DO43" i="5"/>
  <c r="G44" i="5"/>
  <c r="DM44" i="5"/>
  <c r="DO44" i="5"/>
  <c r="G45" i="5"/>
  <c r="DM45" i="5"/>
  <c r="DO45" i="5"/>
  <c r="G46" i="5"/>
  <c r="DM46" i="5"/>
  <c r="DO46" i="5"/>
  <c r="G47" i="5"/>
  <c r="DM47" i="5"/>
  <c r="E47" i="5" s="1"/>
  <c r="DO47" i="5"/>
  <c r="F47" i="5" s="1"/>
  <c r="G48" i="5"/>
  <c r="DM48" i="5"/>
  <c r="DO48" i="5"/>
  <c r="G49" i="5"/>
  <c r="DM49" i="5"/>
  <c r="E49" i="5" s="1"/>
  <c r="DO49" i="5"/>
  <c r="G50" i="5"/>
  <c r="DM50" i="5"/>
  <c r="DO50" i="5"/>
  <c r="G51" i="5"/>
  <c r="DM51" i="5"/>
  <c r="DO51" i="5"/>
  <c r="G52" i="5"/>
  <c r="DM52" i="5"/>
  <c r="DO52" i="5"/>
  <c r="G53" i="5"/>
  <c r="DM53" i="5"/>
  <c r="DO53" i="5"/>
  <c r="G41" i="5"/>
  <c r="DM41" i="5"/>
  <c r="DO41" i="5"/>
  <c r="F41" i="5" s="1"/>
  <c r="G54" i="5"/>
  <c r="DM54" i="5"/>
  <c r="DO54" i="5"/>
  <c r="G55" i="5"/>
  <c r="DM55" i="5"/>
  <c r="E55" i="5" s="1"/>
  <c r="DO55" i="5"/>
  <c r="F55" i="5" s="1"/>
  <c r="G56" i="5"/>
  <c r="DM56" i="5"/>
  <c r="DO56" i="5"/>
  <c r="F56" i="5" s="1"/>
  <c r="G57" i="5"/>
  <c r="DM57" i="5"/>
  <c r="DO57" i="5"/>
  <c r="G58" i="5"/>
  <c r="DM58" i="5"/>
  <c r="DO58" i="5"/>
  <c r="G59" i="5"/>
  <c r="DM59" i="5"/>
  <c r="DO59" i="5"/>
  <c r="G60" i="5"/>
  <c r="DM60" i="5"/>
  <c r="DO60" i="5"/>
  <c r="G61" i="5"/>
  <c r="DM61" i="5"/>
  <c r="DO61" i="5"/>
  <c r="G62" i="5"/>
  <c r="DM62" i="5"/>
  <c r="E62" i="5" s="1"/>
  <c r="DO62" i="5"/>
  <c r="F62" i="5" s="1"/>
  <c r="G63" i="5"/>
  <c r="DM63" i="5"/>
  <c r="DO63" i="5"/>
  <c r="G64" i="5"/>
  <c r="DM64" i="5"/>
  <c r="E64" i="5" s="1"/>
  <c r="DO64" i="5"/>
  <c r="G65" i="5"/>
  <c r="DM65" i="5"/>
  <c r="DO65" i="5"/>
  <c r="G66" i="5"/>
  <c r="DM66" i="5"/>
  <c r="DO66" i="5"/>
  <c r="G67" i="5"/>
  <c r="DM67" i="5"/>
  <c r="DO67" i="5"/>
  <c r="G68" i="5"/>
  <c r="DM68" i="5"/>
  <c r="DO68" i="5"/>
  <c r="G69" i="5"/>
  <c r="DM69" i="5"/>
  <c r="DO69" i="5"/>
  <c r="G70" i="5"/>
  <c r="DM70" i="5"/>
  <c r="DO70" i="5"/>
  <c r="G71" i="5"/>
  <c r="DM71" i="5"/>
  <c r="E71" i="5" s="1"/>
  <c r="DO71" i="5"/>
  <c r="F71" i="5" s="1"/>
  <c r="G72" i="5"/>
  <c r="DM72" i="5"/>
  <c r="DO72" i="5"/>
  <c r="F72" i="5" s="1"/>
  <c r="G73" i="5"/>
  <c r="DM73" i="5"/>
  <c r="DO73" i="5"/>
  <c r="G74" i="5"/>
  <c r="DM74" i="5"/>
  <c r="DO74" i="5"/>
  <c r="G75" i="5"/>
  <c r="DM75" i="5"/>
  <c r="DO75" i="5"/>
  <c r="G76" i="5"/>
  <c r="DM76" i="5"/>
  <c r="E76" i="5" s="1"/>
  <c r="DO76" i="5"/>
  <c r="F76" i="5" s="1"/>
  <c r="G77" i="5"/>
  <c r="DM77" i="5"/>
  <c r="DO77" i="5"/>
  <c r="G78" i="5"/>
  <c r="DM78" i="5"/>
  <c r="E78" i="5" s="1"/>
  <c r="DO78" i="5"/>
  <c r="F78" i="5" s="1"/>
  <c r="G79" i="5"/>
  <c r="DM79" i="5"/>
  <c r="DO79" i="5"/>
  <c r="F79" i="5" s="1"/>
  <c r="G80" i="5"/>
  <c r="DM80" i="5"/>
  <c r="E80" i="5" s="1"/>
  <c r="DO80" i="5"/>
  <c r="G81" i="5"/>
  <c r="DM81" i="5"/>
  <c r="DO81" i="5"/>
  <c r="G82" i="5"/>
  <c r="DM82" i="5"/>
  <c r="DO82" i="5"/>
  <c r="G84" i="5"/>
  <c r="DM84" i="5"/>
  <c r="DO84" i="5"/>
  <c r="G85" i="5"/>
  <c r="DM85" i="5"/>
  <c r="DO85" i="5"/>
  <c r="G86" i="5"/>
  <c r="DM86" i="5"/>
  <c r="DO86" i="5"/>
  <c r="G83" i="5"/>
  <c r="DM83" i="5"/>
  <c r="DO83" i="5"/>
  <c r="G87" i="5"/>
  <c r="DM87" i="5"/>
  <c r="E87" i="5" s="1"/>
  <c r="DO87" i="5"/>
  <c r="G88" i="5"/>
  <c r="DM88" i="5"/>
  <c r="DO88" i="5"/>
  <c r="F88" i="5" s="1"/>
  <c r="G89" i="5"/>
  <c r="DM89" i="5"/>
  <c r="DO89" i="5"/>
  <c r="G90" i="5"/>
  <c r="DM90" i="5"/>
  <c r="DO90" i="5"/>
  <c r="G91" i="5"/>
  <c r="DM91" i="5"/>
  <c r="DO91" i="5"/>
  <c r="G92" i="5"/>
  <c r="DM92" i="5"/>
  <c r="E92" i="5" s="1"/>
  <c r="DO92" i="5"/>
  <c r="G93" i="5"/>
  <c r="DM93" i="5"/>
  <c r="DO93" i="5"/>
  <c r="G94" i="5"/>
  <c r="DM94" i="5"/>
  <c r="E94" i="5" s="1"/>
  <c r="DO94" i="5"/>
  <c r="F94" i="5" s="1"/>
  <c r="G95" i="5"/>
  <c r="DM95" i="5"/>
  <c r="E95" i="5" s="1"/>
  <c r="DO95" i="5"/>
  <c r="G96" i="5"/>
  <c r="DM96" i="5"/>
  <c r="E96" i="5" s="1"/>
  <c r="DO96" i="5"/>
  <c r="G97" i="5"/>
  <c r="DM97" i="5"/>
  <c r="E97" i="5" s="1"/>
  <c r="DO97" i="5"/>
  <c r="G98" i="5"/>
  <c r="DM98" i="5"/>
  <c r="DO98" i="5"/>
  <c r="G99" i="5"/>
  <c r="DM99" i="5"/>
  <c r="DO99" i="5"/>
  <c r="G100" i="5"/>
  <c r="DM100" i="5"/>
  <c r="DO100" i="5"/>
  <c r="G101" i="5"/>
  <c r="DM101" i="5"/>
  <c r="DO101" i="5"/>
  <c r="G102" i="5"/>
  <c r="DM102" i="5"/>
  <c r="DO102" i="5"/>
  <c r="G103" i="5"/>
  <c r="DM103" i="5"/>
  <c r="E103" i="5" s="1"/>
  <c r="DO103" i="5"/>
  <c r="G104" i="5"/>
  <c r="DM104" i="5"/>
  <c r="DO104" i="5"/>
  <c r="G105" i="5"/>
  <c r="DM105" i="5"/>
  <c r="DO105" i="5"/>
  <c r="G106" i="5"/>
  <c r="DM106" i="5"/>
  <c r="DO106" i="5"/>
  <c r="G107" i="5"/>
  <c r="DM107" i="5"/>
  <c r="DO107" i="5"/>
  <c r="G108" i="5"/>
  <c r="DM108" i="5"/>
  <c r="DO108" i="5"/>
  <c r="F108" i="5" s="1"/>
  <c r="G109" i="5"/>
  <c r="DM109" i="5"/>
  <c r="DO109" i="5"/>
  <c r="G110" i="5"/>
  <c r="DM110" i="5"/>
  <c r="E110" i="5" s="1"/>
  <c r="DO110" i="5"/>
  <c r="F110" i="5" s="1"/>
  <c r="G111" i="5"/>
  <c r="DM111" i="5"/>
  <c r="DO111" i="5"/>
  <c r="F111" i="5" s="1"/>
  <c r="G112" i="5"/>
  <c r="DM112" i="5"/>
  <c r="DO112" i="5"/>
  <c r="G114" i="5"/>
  <c r="DM114" i="5"/>
  <c r="DO114" i="5"/>
  <c r="G115" i="5"/>
  <c r="DM115" i="5"/>
  <c r="DO115" i="5"/>
  <c r="G116" i="5"/>
  <c r="DM116" i="5"/>
  <c r="DO116" i="5"/>
  <c r="G117" i="5"/>
  <c r="DM117" i="5"/>
  <c r="DO117" i="5"/>
  <c r="G118" i="5"/>
  <c r="DM118" i="5"/>
  <c r="E118" i="5" s="1"/>
  <c r="DO118" i="5"/>
  <c r="G119" i="5"/>
  <c r="DM119" i="5"/>
  <c r="DO119" i="5"/>
  <c r="G120" i="5"/>
  <c r="DM120" i="5"/>
  <c r="E120" i="5" s="1"/>
  <c r="DO120" i="5"/>
  <c r="G121" i="5"/>
  <c r="DM121" i="5"/>
  <c r="DO121" i="5"/>
  <c r="F121" i="5" s="1"/>
  <c r="G122" i="5"/>
  <c r="DM122" i="5"/>
  <c r="DO122" i="5"/>
  <c r="G123" i="5"/>
  <c r="DM123" i="5"/>
  <c r="DO123" i="5"/>
  <c r="G124" i="5"/>
  <c r="DM124" i="5"/>
  <c r="DO124" i="5"/>
  <c r="G125" i="5"/>
  <c r="DM125" i="5"/>
  <c r="DO125" i="5"/>
  <c r="F125" i="5" s="1"/>
  <c r="G126" i="5"/>
  <c r="DM126" i="5"/>
  <c r="DO126" i="5"/>
  <c r="G127" i="5"/>
  <c r="DM127" i="5"/>
  <c r="E127" i="5" s="1"/>
  <c r="DO127" i="5"/>
  <c r="F127" i="5" s="1"/>
  <c r="G128" i="5"/>
  <c r="DM128" i="5"/>
  <c r="DO128" i="5"/>
  <c r="G129" i="5"/>
  <c r="DM129" i="5"/>
  <c r="DO129" i="5"/>
  <c r="G113" i="5"/>
  <c r="DM113" i="5"/>
  <c r="DO113" i="5"/>
  <c r="G130" i="5"/>
  <c r="DM130" i="5"/>
  <c r="DO130" i="5"/>
  <c r="G131" i="5"/>
  <c r="DM131" i="5"/>
  <c r="DO131" i="5"/>
  <c r="G132" i="5"/>
  <c r="DM132" i="5"/>
  <c r="DO132" i="5"/>
  <c r="G133" i="5"/>
  <c r="DM133" i="5"/>
  <c r="DO133" i="5"/>
  <c r="G134" i="5"/>
  <c r="DM134" i="5"/>
  <c r="DO134" i="5"/>
  <c r="G135" i="5"/>
  <c r="DM135" i="5"/>
  <c r="E135" i="5" s="1"/>
  <c r="DO135" i="5"/>
  <c r="G136" i="5"/>
  <c r="DM136" i="5"/>
  <c r="DO136" i="5"/>
  <c r="G137" i="5"/>
  <c r="DM137" i="5"/>
  <c r="DO137" i="5"/>
  <c r="G138" i="5"/>
  <c r="DM138" i="5"/>
  <c r="DO138" i="5"/>
  <c r="G139" i="5"/>
  <c r="DM139" i="5"/>
  <c r="DO139" i="5"/>
  <c r="G140" i="5"/>
  <c r="DM140" i="5"/>
  <c r="E140" i="5" s="1"/>
  <c r="DO140" i="5"/>
  <c r="G141" i="5"/>
  <c r="DM141" i="5"/>
  <c r="DO141" i="5"/>
  <c r="G142" i="5"/>
  <c r="DM142" i="5"/>
  <c r="E142" i="5" s="1"/>
  <c r="DO142" i="5"/>
  <c r="F142" i="5" s="1"/>
  <c r="G143" i="5"/>
  <c r="DM143" i="5"/>
  <c r="DO143" i="5"/>
  <c r="F143" i="5" s="1"/>
  <c r="G144" i="5"/>
  <c r="DM144" i="5"/>
  <c r="DO144" i="5"/>
  <c r="G145" i="5"/>
  <c r="DM145" i="5"/>
  <c r="DO145" i="5"/>
  <c r="G146" i="5"/>
  <c r="DM146" i="5"/>
  <c r="DO146" i="5"/>
  <c r="G147" i="5"/>
  <c r="DM147" i="5"/>
  <c r="DO147" i="5"/>
  <c r="G148" i="5"/>
  <c r="DM148" i="5"/>
  <c r="DO148" i="5"/>
  <c r="G149" i="5"/>
  <c r="DM149" i="5"/>
  <c r="DO149" i="5"/>
  <c r="G150" i="5"/>
  <c r="DM150" i="5"/>
  <c r="DO150" i="5"/>
  <c r="G151" i="5"/>
  <c r="DM151" i="5"/>
  <c r="E151" i="5" s="1"/>
  <c r="DO151" i="5"/>
  <c r="G152" i="5"/>
  <c r="DM152" i="5"/>
  <c r="DO152" i="5"/>
  <c r="G153" i="5"/>
  <c r="DM153" i="5"/>
  <c r="DO153" i="5"/>
  <c r="G154" i="5"/>
  <c r="DM154" i="5"/>
  <c r="DO154" i="5"/>
  <c r="G155" i="5"/>
  <c r="DM155" i="5"/>
  <c r="DO155" i="5"/>
  <c r="G156" i="5"/>
  <c r="DM156" i="5"/>
  <c r="DO156" i="5"/>
  <c r="G157" i="5"/>
  <c r="DM157" i="5"/>
  <c r="DO157" i="5"/>
  <c r="G158" i="5"/>
  <c r="DM158" i="5"/>
  <c r="E158" i="5" s="1"/>
  <c r="DO158" i="5"/>
  <c r="F158" i="5" s="1"/>
  <c r="G159" i="5"/>
  <c r="DM159" i="5"/>
  <c r="E159" i="5" s="1"/>
  <c r="DO159" i="5"/>
  <c r="G160" i="5"/>
  <c r="DM160" i="5"/>
  <c r="DO160" i="5"/>
  <c r="G161" i="5"/>
  <c r="DM161" i="5"/>
  <c r="E161" i="5" s="1"/>
  <c r="DO161" i="5"/>
  <c r="G162" i="5"/>
  <c r="DM162" i="5"/>
  <c r="DO162" i="5"/>
  <c r="Q163" i="5"/>
  <c r="R163" i="5"/>
  <c r="S163" i="5"/>
  <c r="T163" i="5"/>
  <c r="U163" i="5"/>
  <c r="V163" i="5"/>
  <c r="W163" i="5"/>
  <c r="X163" i="5"/>
  <c r="Y163" i="5"/>
  <c r="Z163" i="5"/>
  <c r="AA163" i="5"/>
  <c r="AB163" i="5"/>
  <c r="AC163" i="5"/>
  <c r="AD163" i="5"/>
  <c r="AE163" i="5"/>
  <c r="AF163" i="5"/>
  <c r="AG163" i="5"/>
  <c r="AH163" i="5"/>
  <c r="AI163" i="5"/>
  <c r="AJ163" i="5"/>
  <c r="AK163" i="5"/>
  <c r="AL163" i="5"/>
  <c r="AM163" i="5"/>
  <c r="AN163" i="5"/>
  <c r="AO163" i="5"/>
  <c r="AP163" i="5"/>
  <c r="AQ163" i="5"/>
  <c r="AR163" i="5"/>
  <c r="AS163" i="5"/>
  <c r="AT163" i="5"/>
  <c r="AU163" i="5"/>
  <c r="AV163" i="5"/>
  <c r="AW163" i="5"/>
  <c r="AX163" i="5"/>
  <c r="AY163" i="5"/>
  <c r="AZ163" i="5"/>
  <c r="BA163" i="5"/>
  <c r="BB163" i="5"/>
  <c r="BC163" i="5"/>
  <c r="BD163" i="5"/>
  <c r="BE163" i="5"/>
  <c r="BF163" i="5"/>
  <c r="BG163" i="5"/>
  <c r="BH163" i="5"/>
  <c r="BI163" i="5"/>
  <c r="BJ163" i="5"/>
  <c r="BK163" i="5"/>
  <c r="BL163" i="5"/>
  <c r="BM163" i="5"/>
  <c r="BN163" i="5"/>
  <c r="BO163" i="5"/>
  <c r="BP163" i="5"/>
  <c r="BQ163" i="5"/>
  <c r="BR163" i="5"/>
  <c r="BS163" i="5"/>
  <c r="BT163" i="5"/>
  <c r="BU163" i="5"/>
  <c r="BV163" i="5"/>
  <c r="BW163" i="5"/>
  <c r="BX163" i="5"/>
  <c r="BY163" i="5"/>
  <c r="BZ163" i="5"/>
  <c r="CA163" i="5"/>
  <c r="CB163" i="5"/>
  <c r="CC163" i="5"/>
  <c r="CD163" i="5"/>
  <c r="CE163" i="5"/>
  <c r="CF163" i="5"/>
  <c r="CG163" i="5"/>
  <c r="CH163" i="5"/>
  <c r="CI163" i="5"/>
  <c r="CJ163" i="5"/>
  <c r="CK163" i="5"/>
  <c r="CL163" i="5"/>
  <c r="CM163" i="5"/>
  <c r="CN163" i="5"/>
  <c r="CO163" i="5"/>
  <c r="CP163" i="5"/>
  <c r="CQ163" i="5"/>
  <c r="CR163" i="5"/>
  <c r="CS163" i="5"/>
  <c r="CT163" i="5"/>
  <c r="CU163" i="5"/>
  <c r="CV163" i="5"/>
  <c r="CW163" i="5"/>
  <c r="CX163" i="5"/>
  <c r="CY163" i="5"/>
  <c r="CZ163" i="5"/>
  <c r="DA163" i="5"/>
  <c r="DB163" i="5"/>
  <c r="DC163" i="5"/>
  <c r="DD163" i="5"/>
  <c r="DE163" i="5"/>
  <c r="DF163" i="5"/>
  <c r="DG163" i="5"/>
  <c r="DH163" i="5"/>
  <c r="DI163" i="5"/>
  <c r="DJ163" i="5"/>
  <c r="DK163" i="5"/>
  <c r="F5" i="5" l="1"/>
  <c r="E21" i="5"/>
  <c r="F128" i="5"/>
  <c r="E25" i="5"/>
  <c r="F149" i="5"/>
  <c r="F133" i="5"/>
  <c r="F118" i="5"/>
  <c r="F101" i="5"/>
  <c r="F86" i="5"/>
  <c r="F69" i="5"/>
  <c r="F37" i="5"/>
  <c r="F70" i="5"/>
  <c r="E72" i="5"/>
  <c r="E56" i="5"/>
  <c r="E40" i="5"/>
  <c r="E9" i="5"/>
  <c r="F22" i="5"/>
  <c r="E22" i="5"/>
  <c r="E57" i="5"/>
  <c r="E8" i="5"/>
  <c r="E27" i="5"/>
  <c r="F150" i="5"/>
  <c r="F134" i="5"/>
  <c r="F119" i="5"/>
  <c r="F102" i="5"/>
  <c r="F83" i="5"/>
  <c r="F54" i="5"/>
  <c r="F38" i="5"/>
  <c r="F6" i="5"/>
  <c r="E41" i="5"/>
  <c r="F67" i="5"/>
  <c r="E38" i="5"/>
  <c r="E134" i="5"/>
  <c r="E83" i="5"/>
  <c r="E150" i="5"/>
  <c r="E70" i="5"/>
  <c r="E54" i="5"/>
  <c r="E6" i="5"/>
  <c r="E133" i="5"/>
  <c r="E149" i="5"/>
  <c r="E101" i="5"/>
  <c r="E86" i="5"/>
  <c r="E69" i="5"/>
  <c r="E37" i="5"/>
  <c r="E23" i="5"/>
  <c r="E102" i="5"/>
  <c r="F152" i="5"/>
  <c r="F155" i="5"/>
  <c r="F139" i="5"/>
  <c r="F131" i="5"/>
  <c r="F124" i="5"/>
  <c r="F107" i="5"/>
  <c r="F91" i="5"/>
  <c r="F75" i="5"/>
  <c r="F138" i="5"/>
  <c r="F74" i="5"/>
  <c r="F58" i="5"/>
  <c r="F43" i="5"/>
  <c r="F26" i="5"/>
  <c r="F10" i="5"/>
  <c r="F106" i="5"/>
  <c r="F154" i="5"/>
  <c r="F123" i="5"/>
  <c r="F90" i="5"/>
  <c r="F137" i="5"/>
  <c r="E144" i="5"/>
  <c r="E129" i="5"/>
  <c r="E104" i="5"/>
  <c r="E123" i="5"/>
  <c r="E106" i="5"/>
  <c r="E90" i="5"/>
  <c r="E74" i="5"/>
  <c r="E10" i="5"/>
  <c r="E136" i="5"/>
  <c r="E121" i="5"/>
  <c r="E88" i="5"/>
  <c r="E160" i="5"/>
  <c r="E152" i="5"/>
  <c r="E112" i="5"/>
  <c r="E28" i="5"/>
  <c r="E26" i="5"/>
  <c r="F44" i="5"/>
  <c r="F21" i="5"/>
  <c r="E153" i="5"/>
  <c r="E137" i="5"/>
  <c r="E122" i="5"/>
  <c r="E105" i="5"/>
  <c r="E89" i="5"/>
  <c r="E73" i="5"/>
  <c r="F151" i="5"/>
  <c r="F135" i="5"/>
  <c r="F120" i="5"/>
  <c r="F103" i="5"/>
  <c r="F87" i="5"/>
  <c r="F59" i="5"/>
  <c r="F162" i="5"/>
  <c r="F146" i="5"/>
  <c r="F130" i="5"/>
  <c r="F13" i="5"/>
  <c r="F115" i="5"/>
  <c r="F98" i="5"/>
  <c r="F82" i="5"/>
  <c r="F92" i="5"/>
  <c r="F45" i="5"/>
  <c r="F66" i="5"/>
  <c r="F51" i="5"/>
  <c r="F34" i="5"/>
  <c r="F161" i="5"/>
  <c r="F145" i="5"/>
  <c r="F113" i="5"/>
  <c r="F19" i="5"/>
  <c r="F114" i="5"/>
  <c r="F81" i="5"/>
  <c r="F97" i="5"/>
  <c r="F65" i="5"/>
  <c r="F50" i="5"/>
  <c r="F33" i="5"/>
  <c r="E61" i="5"/>
  <c r="F18" i="5"/>
  <c r="E5" i="5"/>
  <c r="E46" i="5"/>
  <c r="E60" i="5"/>
  <c r="F156" i="5"/>
  <c r="E93" i="5"/>
  <c r="F77" i="5"/>
  <c r="E156" i="5"/>
  <c r="F140" i="5"/>
  <c r="E77" i="5"/>
  <c r="F30" i="5"/>
  <c r="F159" i="5"/>
  <c r="E125" i="5"/>
  <c r="E108" i="5"/>
  <c r="F61" i="5"/>
  <c r="E111" i="5"/>
  <c r="F95" i="5"/>
  <c r="F60" i="5"/>
  <c r="E12" i="5"/>
  <c r="E31" i="5"/>
  <c r="E59" i="5"/>
  <c r="F48" i="5"/>
  <c r="E48" i="5"/>
  <c r="E45" i="5"/>
  <c r="E157" i="5"/>
  <c r="E141" i="5"/>
  <c r="F14" i="5"/>
  <c r="F12" i="5"/>
  <c r="F63" i="5"/>
  <c r="E126" i="5"/>
  <c r="E109" i="5"/>
  <c r="E14" i="5"/>
  <c r="F36" i="5"/>
  <c r="F148" i="5"/>
  <c r="F117" i="5"/>
  <c r="F100" i="5"/>
  <c r="F85" i="5"/>
  <c r="F68" i="5"/>
  <c r="F52" i="5"/>
  <c r="F35" i="5"/>
  <c r="F11" i="5"/>
  <c r="F147" i="5"/>
  <c r="F116" i="5"/>
  <c r="F99" i="5"/>
  <c r="F84" i="5"/>
  <c r="E53" i="5"/>
  <c r="E36" i="5"/>
  <c r="E20" i="5"/>
  <c r="E148" i="5"/>
  <c r="E132" i="5"/>
  <c r="E117" i="5"/>
  <c r="E100" i="5"/>
  <c r="E85" i="5"/>
  <c r="E68" i="5"/>
  <c r="E67" i="5"/>
  <c r="E52" i="5"/>
  <c r="E35" i="5"/>
  <c r="E11" i="5"/>
  <c r="E147" i="5"/>
  <c r="E131" i="5"/>
  <c r="E116" i="5"/>
  <c r="E99" i="5"/>
  <c r="E84" i="5"/>
  <c r="F136" i="5"/>
  <c r="F105" i="5"/>
  <c r="F40" i="5"/>
  <c r="F29" i="5"/>
  <c r="E155" i="5"/>
  <c r="F8" i="5"/>
  <c r="E44" i="5"/>
  <c r="F28" i="5"/>
  <c r="E154" i="5"/>
  <c r="F89" i="5"/>
  <c r="F73" i="5"/>
  <c r="E58" i="5"/>
  <c r="E139" i="5"/>
  <c r="F104" i="5"/>
  <c r="F153" i="5"/>
  <c r="E138" i="5"/>
  <c r="E124" i="5"/>
  <c r="E107" i="5"/>
  <c r="F57" i="5"/>
  <c r="E30" i="5"/>
  <c r="E13" i="5"/>
  <c r="F42" i="5"/>
  <c r="E75" i="5"/>
  <c r="E91" i="5"/>
  <c r="F122" i="5"/>
  <c r="F20" i="5"/>
  <c r="E119" i="5"/>
  <c r="F53" i="5"/>
  <c r="E66" i="5"/>
  <c r="E34" i="5"/>
  <c r="F160" i="5"/>
  <c r="F144" i="5"/>
  <c r="F129" i="5"/>
  <c r="F112" i="5"/>
  <c r="F96" i="5"/>
  <c r="F80" i="5"/>
  <c r="F64" i="5"/>
  <c r="F49" i="5"/>
  <c r="F24" i="5"/>
  <c r="DN163" i="5"/>
  <c r="F132" i="5"/>
  <c r="E143" i="5"/>
  <c r="E128" i="5"/>
  <c r="E63" i="5"/>
  <c r="F157" i="5"/>
  <c r="F141" i="5"/>
  <c r="F126" i="5"/>
  <c r="F93" i="5"/>
  <c r="E79" i="5"/>
  <c r="F46" i="5"/>
  <c r="F31" i="5"/>
  <c r="E16" i="5"/>
  <c r="E130" i="5"/>
  <c r="E82" i="5"/>
  <c r="F109" i="5"/>
  <c r="E19" i="5"/>
  <c r="G163" i="5"/>
  <c r="E146" i="5"/>
  <c r="E51" i="5"/>
  <c r="E162" i="5"/>
  <c r="C164" i="5"/>
  <c r="E145" i="5"/>
  <c r="E113" i="5"/>
  <c r="E114" i="5"/>
  <c r="E81" i="5"/>
  <c r="E65" i="5"/>
  <c r="E50" i="5"/>
  <c r="DL163" i="5"/>
  <c r="E115" i="5"/>
  <c r="E98" i="5"/>
  <c r="G164" i="5"/>
  <c r="F17" i="5"/>
  <c r="E18" i="5"/>
  <c r="DM163" i="5"/>
  <c r="DO163" i="5"/>
  <c r="F164" i="5" l="1"/>
  <c r="F163" i="5"/>
  <c r="E163" i="5"/>
  <c r="E164" i="5"/>
  <c r="C165" i="5" l="1"/>
</calcChain>
</file>

<file path=xl/sharedStrings.xml><?xml version="1.0" encoding="utf-8"?>
<sst xmlns="http://schemas.openxmlformats.org/spreadsheetml/2006/main" count="844" uniqueCount="358">
  <si>
    <t>Namn</t>
  </si>
  <si>
    <t>l61</t>
  </si>
  <si>
    <t>l62</t>
  </si>
  <si>
    <t>l63</t>
  </si>
  <si>
    <t>l64</t>
  </si>
  <si>
    <t>l65</t>
  </si>
  <si>
    <t>l66</t>
  </si>
  <si>
    <t>l67</t>
  </si>
  <si>
    <t>l68</t>
  </si>
  <si>
    <t>l69</t>
  </si>
  <si>
    <t>l70</t>
  </si>
  <si>
    <t>l71</t>
  </si>
  <si>
    <t>l72</t>
  </si>
  <si>
    <t>l73</t>
  </si>
  <si>
    <t>l74</t>
  </si>
  <si>
    <t>l75</t>
  </si>
  <si>
    <t>l76</t>
  </si>
  <si>
    <t>l77</t>
  </si>
  <si>
    <t>l78</t>
  </si>
  <si>
    <t>l79</t>
  </si>
  <si>
    <t>l80</t>
  </si>
  <si>
    <t>r81</t>
  </si>
  <si>
    <t>l81</t>
  </si>
  <si>
    <t>r82</t>
  </si>
  <si>
    <t>l82</t>
  </si>
  <si>
    <t>r83</t>
  </si>
  <si>
    <t>l83</t>
  </si>
  <si>
    <t>r84</t>
  </si>
  <si>
    <t>l84</t>
  </si>
  <si>
    <t>p84</t>
  </si>
  <si>
    <t>r85</t>
  </si>
  <si>
    <t>l85</t>
  </si>
  <si>
    <t>p85</t>
  </si>
  <si>
    <t>r86</t>
  </si>
  <si>
    <t>l86</t>
  </si>
  <si>
    <t>p86</t>
  </si>
  <si>
    <t>r87</t>
  </si>
  <si>
    <t>l87</t>
  </si>
  <si>
    <t>p87</t>
  </si>
  <si>
    <t>r88</t>
  </si>
  <si>
    <t>l88</t>
  </si>
  <si>
    <t>p88</t>
  </si>
  <si>
    <t>r89</t>
  </si>
  <si>
    <t>l89</t>
  </si>
  <si>
    <t>p89</t>
  </si>
  <si>
    <t>l90</t>
  </si>
  <si>
    <t>l91</t>
  </si>
  <si>
    <t>l92</t>
  </si>
  <si>
    <t>l93</t>
  </si>
  <si>
    <t>l94</t>
  </si>
  <si>
    <t>l95</t>
  </si>
  <si>
    <t>l96</t>
  </si>
  <si>
    <t>re97</t>
  </si>
  <si>
    <t>ry97</t>
  </si>
  <si>
    <t>re98</t>
  </si>
  <si>
    <t>ry98</t>
  </si>
  <si>
    <t>re99</t>
  </si>
  <si>
    <t>ry99</t>
  </si>
  <si>
    <t>re00</t>
  </si>
  <si>
    <t>ry00</t>
  </si>
  <si>
    <t>re01</t>
  </si>
  <si>
    <t>ry01</t>
  </si>
  <si>
    <t>re02</t>
  </si>
  <si>
    <t>ry02</t>
  </si>
  <si>
    <t>re03</t>
  </si>
  <si>
    <t>ry03</t>
  </si>
  <si>
    <t>re04</t>
  </si>
  <si>
    <t>ry04</t>
  </si>
  <si>
    <t>re05</t>
  </si>
  <si>
    <t>ry05</t>
  </si>
  <si>
    <t>Hagenfors Tomas</t>
  </si>
  <si>
    <t>Sundling Ingvar</t>
  </si>
  <si>
    <t>Karlsson Stefan</t>
  </si>
  <si>
    <t>Jonsson Peter</t>
  </si>
  <si>
    <t>Jansson Stefan</t>
  </si>
  <si>
    <t>Bokelius Bertil</t>
  </si>
  <si>
    <t>Maltell Tommy</t>
  </si>
  <si>
    <t>Möller Stefan</t>
  </si>
  <si>
    <t>Andersson Tord</t>
  </si>
  <si>
    <t>Arkbo Frank</t>
  </si>
  <si>
    <t>Palmgren Jan</t>
  </si>
  <si>
    <t>Holgersson Göran</t>
  </si>
  <si>
    <t>Bertilsson Anders</t>
  </si>
  <si>
    <t>Dahlgren Alf</t>
  </si>
  <si>
    <t>Wärre Lennart</t>
  </si>
  <si>
    <t>Gardström Petter</t>
  </si>
  <si>
    <t>Gaulitz Joachim</t>
  </si>
  <si>
    <t>Karppinen Jorma</t>
  </si>
  <si>
    <t>Hermansson Linus</t>
  </si>
  <si>
    <t>Ohlsson Karl-Erik</t>
  </si>
  <si>
    <t>Hermansson Hannes</t>
  </si>
  <si>
    <t>Bäckgren Tommy</t>
  </si>
  <si>
    <t>Tidblad Johan</t>
  </si>
  <si>
    <t>Asplund Bengt</t>
  </si>
  <si>
    <t>Carlsson Martin</t>
  </si>
  <si>
    <t>Diös Stefan</t>
  </si>
  <si>
    <t>Wiberg Henry</t>
  </si>
  <si>
    <t>Eriksson Marcus</t>
  </si>
  <si>
    <t>Johannesson Rickard</t>
  </si>
  <si>
    <t>Pettersson Rolf</t>
  </si>
  <si>
    <t>Nilsson Börje</t>
  </si>
  <si>
    <t>Nyström Stig</t>
  </si>
  <si>
    <t>Khimell Göran</t>
  </si>
  <si>
    <t>Kårén Ola</t>
  </si>
  <si>
    <t>Möller Peter</t>
  </si>
  <si>
    <t>Bäckman Gerog</t>
  </si>
  <si>
    <t>Hellström Olof</t>
  </si>
  <si>
    <t>Hansson Curt</t>
  </si>
  <si>
    <t>Ekman Karl-Gösta</t>
  </si>
  <si>
    <t>Henningsson Anders</t>
  </si>
  <si>
    <t>Johansson George</t>
  </si>
  <si>
    <t>Fegerby Marianne</t>
  </si>
  <si>
    <t>Lorentsson Christer</t>
  </si>
  <si>
    <t>Lind Björn</t>
  </si>
  <si>
    <t>Söderström Kaj</t>
  </si>
  <si>
    <t>Runbert Nils</t>
  </si>
  <si>
    <t>Wallgren Björn</t>
  </si>
  <si>
    <t>Åhlén Jan</t>
  </si>
  <si>
    <t>Ström Börje</t>
  </si>
  <si>
    <t>Möller Håkan</t>
  </si>
  <si>
    <t>Kronbladh Leif</t>
  </si>
  <si>
    <t>Hansson Mikael</t>
  </si>
  <si>
    <t>Pettersson Sven-Åke</t>
  </si>
  <si>
    <t>Wohlin Lars</t>
  </si>
  <si>
    <t>Rehnstedt Jörgen</t>
  </si>
  <si>
    <t>Lindberg Kristian</t>
  </si>
  <si>
    <t>Eriksson Björn</t>
  </si>
  <si>
    <t>Sandström Richard</t>
  </si>
  <si>
    <t>Jarvid Leif</t>
  </si>
  <si>
    <t>Carlsson Peter</t>
  </si>
  <si>
    <t>Wettebrandt Sten</t>
  </si>
  <si>
    <t>Suhonen Pentti</t>
  </si>
  <si>
    <t>Nielsen Johnny</t>
  </si>
  <si>
    <t>Åström Dick</t>
  </si>
  <si>
    <t>Möller Jan</t>
  </si>
  <si>
    <t>Svensson Mats</t>
  </si>
  <si>
    <t>Jansson Lars</t>
  </si>
  <si>
    <t>Sörenfors Per</t>
  </si>
  <si>
    <t>Hegenbart Armas</t>
  </si>
  <si>
    <t>Wilhelmsson Bo</t>
  </si>
  <si>
    <t>Palmgren Svante</t>
  </si>
  <si>
    <t>Paulander Lillemor</t>
  </si>
  <si>
    <t>Widman Linnea</t>
  </si>
  <si>
    <t>Johansson Sverker</t>
  </si>
  <si>
    <t>Forsström Gösta</t>
  </si>
  <si>
    <t>Bladh Lennart</t>
  </si>
  <si>
    <t>Lindholm Petter</t>
  </si>
  <si>
    <t>Hermansson Carl</t>
  </si>
  <si>
    <t>Herlin Lennart</t>
  </si>
  <si>
    <t>Ohlsson Bengt</t>
  </si>
  <si>
    <t>Sedin Bo</t>
  </si>
  <si>
    <t>Johansson Gunne</t>
  </si>
  <si>
    <t>Torgén Odd</t>
  </si>
  <si>
    <t>Garefors Ebbe</t>
  </si>
  <si>
    <t>Gustafsson Tommy</t>
  </si>
  <si>
    <t>Isacsson Rudolf</t>
  </si>
  <si>
    <t>Andersson Jan</t>
  </si>
  <si>
    <t>Tornhill Joakim</t>
  </si>
  <si>
    <t>Andersson Gunnar</t>
  </si>
  <si>
    <t>Hermansson Mattias</t>
  </si>
  <si>
    <t>Larsson Leif</t>
  </si>
  <si>
    <t>Carlsson Ante</t>
  </si>
  <si>
    <t>Lindén Reine</t>
  </si>
  <si>
    <t>Svensson Stig</t>
  </si>
  <si>
    <t>Qvarfort Stig</t>
  </si>
  <si>
    <t>Lissel Erik</t>
  </si>
  <si>
    <t>Åkerlund Daniel</t>
  </si>
  <si>
    <t>Gustafsson Peter</t>
  </si>
  <si>
    <t>Norlander Bernt</t>
  </si>
  <si>
    <t>Andersson Robert</t>
  </si>
  <si>
    <t>Balldin Magnus</t>
  </si>
  <si>
    <t>Karlsson Matti</t>
  </si>
  <si>
    <t>Stahre Stig</t>
  </si>
  <si>
    <t>Widman Peter</t>
  </si>
  <si>
    <t>Andersson Linus</t>
  </si>
  <si>
    <t>Ternerot Fredrik</t>
  </si>
  <si>
    <t>Fjällström Sandra</t>
  </si>
  <si>
    <t>Svärd Ragnar</t>
  </si>
  <si>
    <t>Gunnarsson Leif</t>
  </si>
  <si>
    <t>Lundin Sven</t>
  </si>
  <si>
    <t>Melin Lars B,</t>
  </si>
  <si>
    <t>Siba Jonas</t>
  </si>
  <si>
    <t>Magnusson Per</t>
  </si>
  <si>
    <t>Eriksson Tommy</t>
  </si>
  <si>
    <t>Eriksson Lars</t>
  </si>
  <si>
    <t>Karlsson Irene</t>
  </si>
  <si>
    <t>Westerlund Ola</t>
  </si>
  <si>
    <t>Rundström Jörgen</t>
  </si>
  <si>
    <t>Vu Kiet</t>
  </si>
  <si>
    <t>Hallkvist Joel</t>
  </si>
  <si>
    <t>Dahlin Elin</t>
  </si>
  <si>
    <t>Alm Billy</t>
  </si>
  <si>
    <t>Karlsson Krister</t>
  </si>
  <si>
    <t>Westman Stefan</t>
  </si>
  <si>
    <t>Holmgren Robert</t>
  </si>
  <si>
    <t>Sjölander Roger</t>
  </si>
  <si>
    <t>Lundahl Björn</t>
  </si>
  <si>
    <t>Ragnarsson Michael</t>
  </si>
  <si>
    <t>Kassberg Rickard</t>
  </si>
  <si>
    <t>Ögren Stefan</t>
  </si>
  <si>
    <t>Hellander Lars</t>
  </si>
  <si>
    <t>re06</t>
  </si>
  <si>
    <t>Nr</t>
  </si>
  <si>
    <t>ry06</t>
  </si>
  <si>
    <t>re07</t>
  </si>
  <si>
    <t>ry07</t>
  </si>
  <si>
    <t>re08</t>
  </si>
  <si>
    <t>ry08</t>
  </si>
  <si>
    <t>re09</t>
  </si>
  <si>
    <t>ry09</t>
  </si>
  <si>
    <t>Widman Christoffer</t>
  </si>
  <si>
    <t>Nyberg Bengt</t>
  </si>
  <si>
    <t>Blomstedt Torbjörn</t>
  </si>
  <si>
    <t>Sjöstedt Hans</t>
  </si>
  <si>
    <t>Nossum Kjell</t>
  </si>
  <si>
    <t>Theimer Joachim</t>
  </si>
  <si>
    <t>Karlsson Martin</t>
  </si>
  <si>
    <t>Silla/Hallgren Jerry</t>
  </si>
  <si>
    <t>Andersson Katarina</t>
  </si>
  <si>
    <t>Fanell Jan</t>
  </si>
  <si>
    <t>Thörn Kristian</t>
  </si>
  <si>
    <t>ry94</t>
  </si>
  <si>
    <t>ry93</t>
  </si>
  <si>
    <t>ry95</t>
  </si>
  <si>
    <t>ry96</t>
  </si>
  <si>
    <t>Andersson Karl-Gustav</t>
  </si>
  <si>
    <t>Karlsson Robert</t>
  </si>
  <si>
    <t>re10</t>
  </si>
  <si>
    <t>ry10</t>
  </si>
  <si>
    <t>re11</t>
  </si>
  <si>
    <t>Ring Tobias</t>
  </si>
  <si>
    <t>Pettersson Tommy</t>
  </si>
  <si>
    <t>Sjöberg Mikael</t>
  </si>
  <si>
    <t>Källman Christina</t>
  </si>
  <si>
    <t>Lind Sten</t>
  </si>
  <si>
    <t>Nordström Carl</t>
  </si>
  <si>
    <t>Gerdwall Isaac</t>
  </si>
  <si>
    <t>Levinsson Björn</t>
  </si>
  <si>
    <t>Segerlund Adam</t>
  </si>
  <si>
    <t>re12</t>
  </si>
  <si>
    <t>Luketa Peter</t>
  </si>
  <si>
    <t>r</t>
  </si>
  <si>
    <t>p</t>
  </si>
  <si>
    <t>l</t>
  </si>
  <si>
    <t>Ʃ Pente</t>
  </si>
  <si>
    <t>Ʃ Renju</t>
  </si>
  <si>
    <t>Maratontabell för Svenska Luffarschackförbundets SM-tävlingar</t>
  </si>
  <si>
    <t>Eriksson Magnus</t>
  </si>
  <si>
    <t>Renju</t>
  </si>
  <si>
    <t>Summa</t>
  </si>
  <si>
    <t>Pente</t>
  </si>
  <si>
    <t>g11</t>
  </si>
  <si>
    <t>g12</t>
  </si>
  <si>
    <t>Poäng</t>
  </si>
  <si>
    <t>De 10 bästa i alla tävlingarna</t>
  </si>
  <si>
    <t>10 betyder 1:a plats då spelaren har erhållit 10 p, 9 betyder 2:a plats då spelaren har erhållit 9 poäng osv.</t>
  </si>
  <si>
    <t>I den ordinarie tabellen framgår hur platserna har delats.</t>
  </si>
  <si>
    <t>Placeringarna ovan visas med hjälp av funktionerna INDEX OCH PASSA.</t>
  </si>
  <si>
    <t>Det betyder att några poäng inte är heltal och därför står det SAKNAS i dessa celler</t>
  </si>
  <si>
    <t>Totalsumma</t>
  </si>
  <si>
    <t>SM</t>
  </si>
  <si>
    <t>Placeringarna nedan visas med hjälp av funktionerna INDEX OCH PASSA.</t>
  </si>
  <si>
    <t>Tävl/Poäng</t>
  </si>
  <si>
    <t>Antal SM</t>
  </si>
  <si>
    <t>Det betyder att några poäng inte är heltal och därför står det SAKNAS i dessa celler.</t>
  </si>
  <si>
    <t>I maratontabellen framgår hur platserna har delats.</t>
  </si>
  <si>
    <t>Svenska mästare, 2:or, 3:or osv</t>
  </si>
  <si>
    <t>Plats</t>
  </si>
  <si>
    <t>SM-tävlingar inom Svenska Luffarschackförbundet</t>
  </si>
  <si>
    <t>Antal 3:e-platser</t>
  </si>
  <si>
    <t>Bästa p</t>
  </si>
  <si>
    <t>B p</t>
  </si>
  <si>
    <t>re13</t>
  </si>
  <si>
    <t>Antal 2:a-platser</t>
  </si>
  <si>
    <t>Renju 1900-tal</t>
  </si>
  <si>
    <t>Renju 2000-tal</t>
  </si>
  <si>
    <t>Ʃ Renju 1900-tal</t>
  </si>
  <si>
    <t>Ʃ Renju 2000-tal</t>
  </si>
  <si>
    <t>Summa kolumner EFG</t>
  </si>
  <si>
    <t>g13</t>
  </si>
  <si>
    <t>Lööf Klas</t>
  </si>
  <si>
    <t>LS 2000-tal</t>
  </si>
  <si>
    <t>LS 1900-tal</t>
  </si>
  <si>
    <t>Ʃ LS 1900-tal</t>
  </si>
  <si>
    <t>Ʃ LS 2000-tal</t>
  </si>
  <si>
    <t>re14</t>
  </si>
  <si>
    <t>g14</t>
  </si>
  <si>
    <t>Sandström Rickard</t>
  </si>
  <si>
    <t>Asplund Bengt (2:a)</t>
  </si>
  <si>
    <t>Jonsson Peter (2:a)</t>
  </si>
  <si>
    <t>Asplund  Bengt (2:a)</t>
  </si>
  <si>
    <t>re15</t>
  </si>
  <si>
    <t>hhhkk</t>
  </si>
  <si>
    <t>g15</t>
  </si>
  <si>
    <t>re16</t>
  </si>
  <si>
    <t>g16</t>
  </si>
  <si>
    <t>Florentzson Adam</t>
  </si>
  <si>
    <t>Summa rad 163</t>
  </si>
  <si>
    <t>Jellve Emma</t>
  </si>
  <si>
    <t>re17</t>
  </si>
  <si>
    <t>g17</t>
  </si>
  <si>
    <t>Summa kolumn C</t>
  </si>
  <si>
    <t>re18</t>
  </si>
  <si>
    <t>g18</t>
  </si>
  <si>
    <t>re19</t>
  </si>
  <si>
    <t>g19</t>
  </si>
  <si>
    <t xml:space="preserve">I några tävlingar t ex re13, g12, g11, r89 och r81 saknas deltagare </t>
  </si>
  <si>
    <t>Totalsumman för 101 tävlingar är 102 eftersom 2:a-platsen delades vid SM i Gomoku 2014.</t>
  </si>
  <si>
    <t>Totalsumman för 101 tävlingar är 100 eftersom 2:a-platsen delades vid SM i Gomoku 2014.</t>
  </si>
  <si>
    <t>I några tävlingar t ex re 13, g12, g11, r89 och r81 saknas deltagare. I cellerna står det SAKNAS vilket är korrekt.</t>
  </si>
  <si>
    <t>g21</t>
  </si>
  <si>
    <t>r22</t>
  </si>
  <si>
    <t>g22</t>
  </si>
  <si>
    <t>I fyra tävlingar har placeringarna delats. Det är ry02 med delad 8:e plats och re02 med delad 7:e plats och g21 med delad 3:e plats och g22 med 3 personer på delad 3:e plats.</t>
  </si>
  <si>
    <t>I fyra tävlingar har placeringarna delats. Det är ry02 med delad 8:e plats och re02 med delad 7:e plats och g21 med delad 3:e plats och g22 med 3 personer på delad 3:e</t>
  </si>
  <si>
    <t>Korr-SM i Renju</t>
  </si>
  <si>
    <t>Svenska mästare under de 32 år som turneringen har spelats</t>
  </si>
  <si>
    <t>År</t>
  </si>
  <si>
    <t>Ort</t>
  </si>
  <si>
    <t>Ingvar Sundling</t>
  </si>
  <si>
    <t>Uppsala</t>
  </si>
  <si>
    <t>Tord Andersson</t>
  </si>
  <si>
    <t>Stefan Diös</t>
  </si>
  <si>
    <t>Malmö</t>
  </si>
  <si>
    <t>Lars Eriksson</t>
  </si>
  <si>
    <t>Stockholm</t>
  </si>
  <si>
    <t>Stefan Karlsson</t>
  </si>
  <si>
    <t>Jönköping</t>
  </si>
  <si>
    <t>Morgan Björkander</t>
  </si>
  <si>
    <t>Johnny Nielsen</t>
  </si>
  <si>
    <t>Björn Wallgren</t>
  </si>
  <si>
    <t>Härnösand</t>
  </si>
  <si>
    <t>Joachim Gaulitz</t>
  </si>
  <si>
    <t>Mike Dufvenberg</t>
  </si>
  <si>
    <t>Sundsvall</t>
  </si>
  <si>
    <t>Anders Bertilsson</t>
  </si>
  <si>
    <t>Högsjö</t>
  </si>
  <si>
    <t>Irene Karlsson</t>
  </si>
  <si>
    <t>Björn Lind</t>
  </si>
  <si>
    <t>Marcus Eriksson</t>
  </si>
  <si>
    <t>Linköping</t>
  </si>
  <si>
    <t>Kristian Lindberg</t>
  </si>
  <si>
    <t>Varberg</t>
  </si>
  <si>
    <t>Emma (Warner) Jellve</t>
  </si>
  <si>
    <t>Norrköping</t>
  </si>
  <si>
    <t>Bengt Nyberg</t>
  </si>
  <si>
    <t>Mjölby</t>
  </si>
  <si>
    <t>Petter Gardström</t>
  </si>
  <si>
    <t>Björn Lind har sju vinster och Björn Wallgren har fem vinster</t>
  </si>
  <si>
    <t xml:space="preserve"> 
Den här filen innehåller i blad nr 2 i ordning maratontabellen som är är en tabell i vilken man själv kan sortera allt efter valfri kolumn. Om man vill sortera allt efter någon av summorna nämnda nedan eller t ex efter resultaten vid SM i ryskt luffarschack 1993 så går det bra. Sedan kan man ta bort den sorteringen och välja en ny sortering.
Den första summan i kolumn C är summan av alla tävlingarna.  Sorteringen är först efter poäng. Vid lika poäng avgör kolumn D dvs bästa placeringen i alla tävlingarna. Om även bästa placering är lika så sorteras spelarna i bokstavsordning. Summan i kolumn E är summan av de tävlingar där reglerna har varit reglerna för renju. Summan i kolumn F är summan av de tävlingarna där reglerna har varit reglerna för luffarschack/gomoku oavsett om det har varit helt fria regler, 1981 års regler, ryska regler eller Swap2-regler. Samlingsnamnet luffarschack har valts. Tävlingen kallas sedan 2011 SM i Gomoku (med öppningsregeln Swap2) . Summan i kolumn G är summan av de tävlingar där reglerna för pente har varit reglerna. Till vilken summeringsgrupp som en tävling hör framgår på rad 2. Eftersom det var många tävlingar för en Excel 2003-fil så var det tidigare nödvändigt att före summeringen i kolumnerna E och F dela upp tävlingarna i luffarschack och i renju i två kolumner. Se kolumnerna DA, DB, DC och DD.
"SM i ryskt luffarschack" blev officiellt från 1993. Från 1997 ändrade SM i luffarschack (med renjuregler) namn till SM i renju. Det var alltså bara åren 1990, 91, 92 som vi endast hade ett spel med SM-status. Tävlingen kallades under åren 1990, 91, 92 för "SM i luffarschack" och reglerna var dåvarande renjureglerna. Från år 2011 är alltså ändringen att SM i Luffarschack kallas "SM i Gomoku" istället för "SM i ryskt luffarschack".  Reglerna har då också ändrats från "Rysk öppningsregel" till öppningssregeln "Swop 2".
Blad nr 3 visar de 10 bästa i varje tävling på enbart 10 rader istället för i originaltabellen där man måste se igenom fler rader om man vill se alla tävlingarna på en gång. I den första kolumnen visas de 10 bästa i g16, i den andra de 10 bästa i re16 osv precis som i maratontabellen. 
I blad nr 4 har tabellen i blad nr 3 transponerats så att man nu istället i den första kolumnen kan se alla svenska mästare, i den andra kolumnen alla 2:or osv.
På blad 3 och 4 visas #SAKNAS! i cellerna både om antalet deltagare understiger 10 och om en person inte har fått poäng i form av heltal t ex 2,5 eller 8,5.
I blad nr 5 visas totala antalet SM-titlar för varje person som har minst en SM-titel.
I blad nr 6 visas antalet 2:a-platser för en person och i blad nr 7 visas antalet 3:e-platser för en person.
 I blad nr 8 visas vinnarna i samtliga spelade Korr-SM i Renju.
</t>
  </si>
  <si>
    <t>r23</t>
  </si>
  <si>
    <t>g23</t>
  </si>
  <si>
    <t>g24</t>
  </si>
  <si>
    <t>r24</t>
  </si>
  <si>
    <t>Ʃ Gomoku</t>
  </si>
  <si>
    <t>Gomoku</t>
  </si>
  <si>
    <t xml:space="preserve"> 
Den här filen innehåller i blad nr 2 i ordning maratontabellen som är är en tabell i vilken man själv kan sortera allt efter valfri kolumn. Om man vill sortera allt efter någon av summorna nämnda nedan eller t ex efter resultaten vid SM i ryskt luffarschack 1993 så går det bra. Sedan kan man ta bort den sorteringen och välja en ny sortering.
Den första summan i kolumn C är summan av alla tävlingarna.  Sorteringen är först efter poäng. Vid lika poäng avgör kolumn D dvs bästa placeringen i alla tävlingarna. Om även bästa placering är lika så sorteras spelarna i bokstavsordning. Summan i kolumn E är summan av de tävlingar där reglerna har varit reglerna för renju. Summan i kolumn F är summan av de tävlingarna där reglerna har varit reglerna för luffarschack/gomoku oavsett om det har varit helt fria regler, 1981 års regler, ryska regler eller Swap2-regler. Samlingsnamnet Gomoku har valts eftersom tävlingensedan 2011 kallas SM i Gomoku (med öppningsregeln Swap 2) . Summan i kolumn G är summan av de tävlingar där reglerna för pente har varit reglerna. Till vilken summeringsgrupp som en tävling hör framgår på rad 2. Eftersom det var för många tävlingar för en Excel 2003-fil så var det tidigare nödvändigt att före summeringen i kolumnerna E och F dela upp tävlingarna i luffarschack och i renju i två kolumner. Se kolumnerna DA, DB, DC och DD.
"SM i ryskt luffarschack" blev officiellt från 1993. Från 1997 ändrade SM i luffarschack (med renjuregler) namn till SM i renju. Det var alltså bara åren 1990, 91, 92 som vi endast hade ett spel med SM-status. Tävlingen kallades under åren 1990, 91, 92 för "SM i luffarschack" och reglerna var dåvarande renjureglerna. Från år 2011 är alltså ändringen att SM i Luffarschack kallas "SM i Gomoku" istället för "SM i ryskt luffarschack".  Reglerna har då också ändrats från "Rysk öppningsregel" till öppningssregeln "Swap 2".
Blad nr 3 visar de 10 bästa i varje tävling på enbart 10 rader istället för i originaltabellen där man måste se igenom fler rader om man vill se alla tävlingarna på en gång. I den första kolumnen visas de 10 bästa i g16, i den andra de 10 bästa i re16 osv precis som i maratontabellen. 
I blad nr 4 har tabellen i blad nr 3 transponerats så att man nu istället i den första kolumnen kan se alla svenska mästare, i den andra kolumnen alla 2:or osv.
På blad 3 och 4 visas #SAKNAS! i cellerna både om antalet deltagare understiger 10 och om en person inte har fått poäng i form av heltal t ex 2,5 eller 8,5.
I blad nr 5 visas totala antalet SM-titlar för varje person som har minst en SM-titel.
I blad nr 6 visas antalet 2:a-platser för en person och i blad nr 7 visas antalet 3:e-platser för en person.
</t>
  </si>
  <si>
    <t>Jönköping den 19 december 2024
Tommy Maltell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</si>
</sst>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0"/>
      <name val="Arial"/>
    </font>
    <font>
      <sz val="10"/>
      <name val="Arial"/>
      <family val="2"/>
    </font>
    <font>
      <sz val="8"/>
      <name val="Arial"/>
      <family val="2"/>
    </font>
    <font>
      <sz val="14"/>
      <name val="Arial"/>
      <family val="2"/>
    </font>
    <font>
      <b/>
      <sz val="10"/>
      <name val="Arial"/>
      <family val="2"/>
    </font>
    <font>
      <b/>
      <sz val="14"/>
      <name val="Arial"/>
      <family val="2"/>
    </font>
    <font>
      <b/>
      <sz val="10"/>
      <color theme="0"/>
      <name val="Arial"/>
      <family val="2"/>
    </font>
    <font>
      <sz val="10"/>
      <name val="Calibri"/>
      <family val="2"/>
      <scheme val="minor"/>
    </font>
    <font>
      <sz val="10"/>
      <color indexed="30"/>
      <name val="Calibri"/>
      <family val="2"/>
      <scheme val="minor"/>
    </font>
    <font>
      <b/>
      <sz val="14"/>
      <name val="Calibri"/>
      <family val="2"/>
      <scheme val="minor"/>
    </font>
    <font>
      <sz val="11"/>
      <name val="Calibri"/>
      <family val="2"/>
    </font>
    <font>
      <sz val="12"/>
      <name val="Calibri"/>
      <family val="2"/>
    </font>
    <font>
      <b/>
      <sz val="14"/>
      <name val="Calibri"/>
      <family val="2"/>
    </font>
    <font>
      <b/>
      <sz val="12"/>
      <name val="Calibri"/>
      <family val="2"/>
    </font>
    <font>
      <sz val="8"/>
      <name val="Arial"/>
    </font>
  </fonts>
  <fills count="3">
    <fill>
      <patternFill patternType="none"/>
    </fill>
    <fill>
      <patternFill patternType="gray125"/>
    </fill>
    <fill>
      <patternFill patternType="solid">
        <fgColor theme="6"/>
        <bgColor theme="6"/>
      </patternFill>
    </fill>
  </fills>
  <borders count="2">
    <border>
      <left/>
      <right/>
      <top/>
      <bottom/>
      <diagonal/>
    </border>
    <border>
      <left/>
      <right/>
      <top style="thin">
        <color theme="6" tint="0.39997558519241921"/>
      </top>
      <bottom style="thin">
        <color theme="6" tint="0.39997558519241921"/>
      </bottom>
      <diagonal/>
    </border>
  </borders>
  <cellStyleXfs count="1">
    <xf numFmtId="0" fontId="0" fillId="0" borderId="0"/>
  </cellStyleXfs>
  <cellXfs count="23">
    <xf numFmtId="0" fontId="0" fillId="0" borderId="0" xfId="0"/>
    <xf numFmtId="0" fontId="1" fillId="0" borderId="0" xfId="0" applyFont="1"/>
    <xf numFmtId="0" fontId="3" fillId="0" borderId="0" xfId="0" applyFont="1"/>
    <xf numFmtId="0" fontId="6" fillId="2" borderId="1" xfId="0" applyFont="1" applyFill="1" applyBorder="1"/>
    <xf numFmtId="0" fontId="4" fillId="0" borderId="0" xfId="0" applyFont="1"/>
    <xf numFmtId="0" fontId="0" fillId="0" borderId="0" xfId="0" applyAlignment="1">
      <alignment horizontal="left"/>
    </xf>
    <xf numFmtId="0" fontId="7" fillId="0" borderId="0" xfId="0" applyFont="1"/>
    <xf numFmtId="0" fontId="8" fillId="0" borderId="0" xfId="0" applyFont="1" applyAlignment="1">
      <alignment vertical="center" wrapText="1"/>
    </xf>
    <xf numFmtId="0" fontId="4" fillId="0" borderId="0" xfId="0" applyFont="1" applyAlignment="1">
      <alignment horizontal="center"/>
    </xf>
    <xf numFmtId="0" fontId="5" fillId="0" borderId="0" xfId="0" applyFont="1"/>
    <xf numFmtId="0" fontId="9" fillId="0" borderId="0" xfId="0" applyFont="1"/>
    <xf numFmtId="0" fontId="7" fillId="0" borderId="0" xfId="0" applyFont="1" applyAlignment="1">
      <alignment vertical="center" wrapText="1"/>
    </xf>
    <xf numFmtId="0" fontId="9" fillId="0" borderId="0" xfId="0" applyFont="1" applyAlignment="1">
      <alignment vertical="center"/>
    </xf>
    <xf numFmtId="0" fontId="4" fillId="0" borderId="0" xfId="0" pivotButton="1" applyFont="1"/>
    <xf numFmtId="164" fontId="3" fillId="0" borderId="0" xfId="0" applyNumberFormat="1" applyFont="1"/>
    <xf numFmtId="164" fontId="6" fillId="2" borderId="1" xfId="0" applyNumberFormat="1" applyFont="1" applyFill="1" applyBorder="1"/>
    <xf numFmtId="164" fontId="0" fillId="0" borderId="0" xfId="0" applyNumberFormat="1"/>
    <xf numFmtId="0" fontId="1" fillId="0" borderId="0" xfId="0" applyFont="1" applyAlignment="1">
      <alignment horizontal="left"/>
    </xf>
    <xf numFmtId="0" fontId="4" fillId="0" borderId="0" xfId="0" applyFont="1" applyAlignment="1">
      <alignment horizontal="left"/>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13" fillId="0" borderId="0" xfId="0" applyFont="1" applyAlignment="1">
      <alignment horizontal="left" vertical="center"/>
    </xf>
  </cellXfs>
  <cellStyles count="1">
    <cellStyle name="Normal" xfId="0" builtinId="0"/>
  </cellStyles>
  <dxfs count="6">
    <dxf>
      <numFmt numFmtId="0" formatCode="General"/>
    </dxf>
    <dxf>
      <numFmt numFmtId="0" formatCode="General"/>
    </dxf>
    <dxf>
      <numFmt numFmtId="0" formatCode="General"/>
    </dxf>
    <dxf>
      <numFmt numFmtId="0" formatCode="General"/>
    </dxf>
    <dxf>
      <numFmt numFmtId="0" formatCode="General"/>
    </dxf>
    <dxf>
      <numFmt numFmtId="164"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ell4" displayName="Tabell4" ref="A4:DO162" totalsRowShown="0">
  <autoFilter ref="A4:DO162" xr:uid="{00000000-0009-0000-0100-000004000000}"/>
  <sortState xmlns:xlrd2="http://schemas.microsoft.com/office/spreadsheetml/2017/richdata2" ref="A5:DO162">
    <sortCondition descending="1" ref="C5:C162"/>
    <sortCondition descending="1" ref="D5:D162"/>
    <sortCondition ref="B5:B162"/>
  </sortState>
  <tableColumns count="119">
    <tableColumn id="1" xr3:uid="{00000000-0010-0000-0000-000001000000}" name="Nr"/>
    <tableColumn id="2" xr3:uid="{00000000-0010-0000-0000-000002000000}" name="Namn"/>
    <tableColumn id="3" xr3:uid="{00000000-0010-0000-0000-000003000000}" name="Summa" dataDxfId="5">
      <calculatedColumnFormula>SUM(H5:DK5)</calculatedColumnFormula>
    </tableColumn>
    <tableColumn id="94" xr3:uid="{00000000-0010-0000-0000-00005E000000}" name="B p" dataDxfId="4">
      <calculatedColumnFormula>MAX(J5:DK5)</calculatedColumnFormula>
    </tableColumn>
    <tableColumn id="4" xr3:uid="{00000000-0010-0000-0000-000004000000}" name="Renju" dataDxfId="3">
      <calculatedColumnFormula>DL5+DM5</calculatedColumnFormula>
    </tableColumn>
    <tableColumn id="5" xr3:uid="{00000000-0010-0000-0000-000005000000}" name="Gomoku">
      <calculatedColumnFormula>DN5+DO5</calculatedColumnFormula>
    </tableColumn>
    <tableColumn id="6" xr3:uid="{00000000-0010-0000-0000-000006000000}" name="Pente">
      <calculatedColumnFormula>SUM(BT5,BW5,BZ5,CC5,CF5,CI5)</calculatedColumnFormula>
    </tableColumn>
    <tableColumn id="118" xr3:uid="{F4BAAF01-771D-474C-AF5F-41AF16497040}" name="g24"/>
    <tableColumn id="119" xr3:uid="{CC0F5FE9-B32D-4B4E-8ED3-2DC88BA6584B}" name="r24"/>
    <tableColumn id="116" xr3:uid="{C2BAB292-718E-4BC9-B27D-3B53FCF9819E}" name="g23"/>
    <tableColumn id="117" xr3:uid="{E5B32C8E-3AED-4A94-9252-C3A85A3566AD}" name="r23"/>
    <tableColumn id="115" xr3:uid="{00000000-0010-0000-0000-000073000000}" name="g22"/>
    <tableColumn id="114" xr3:uid="{00000000-0010-0000-0000-000072000000}" name="r22"/>
    <tableColumn id="113" xr3:uid="{00000000-0010-0000-0000-000071000000}" name="g21"/>
    <tableColumn id="112" xr3:uid="{00000000-0010-0000-0000-000070000000}" name="g19"/>
    <tableColumn id="111" xr3:uid="{00000000-0010-0000-0000-00006F000000}" name="re19"/>
    <tableColumn id="109" xr3:uid="{00000000-0010-0000-0000-00006D000000}" name="g18"/>
    <tableColumn id="110" xr3:uid="{00000000-0010-0000-0000-00006E000000}" name="re18"/>
    <tableColumn id="107" xr3:uid="{00000000-0010-0000-0000-00006B000000}" name="g17"/>
    <tableColumn id="108" xr3:uid="{00000000-0010-0000-0000-00006C000000}" name="re17"/>
    <tableColumn id="106" xr3:uid="{00000000-0010-0000-0000-00006A000000}" name="g16"/>
    <tableColumn id="105" xr3:uid="{00000000-0010-0000-0000-000069000000}" name="re16"/>
    <tableColumn id="104" xr3:uid="{00000000-0010-0000-0000-000068000000}" name="g15"/>
    <tableColumn id="103" xr3:uid="{00000000-0010-0000-0000-000067000000}" name="re15"/>
    <tableColumn id="102" xr3:uid="{00000000-0010-0000-0000-000066000000}" name="g14"/>
    <tableColumn id="101" xr3:uid="{00000000-0010-0000-0000-000065000000}" name="re14"/>
    <tableColumn id="98" xr3:uid="{00000000-0010-0000-0000-000062000000}" name="g13"/>
    <tableColumn id="95" xr3:uid="{00000000-0010-0000-0000-00005F000000}" name="re13"/>
    <tableColumn id="7" xr3:uid="{00000000-0010-0000-0000-000007000000}" name="g12"/>
    <tableColumn id="8" xr3:uid="{00000000-0010-0000-0000-000008000000}" name="re12"/>
    <tableColumn id="9" xr3:uid="{00000000-0010-0000-0000-000009000000}" name="g11"/>
    <tableColumn id="10" xr3:uid="{00000000-0010-0000-0000-00000A000000}" name="re11"/>
    <tableColumn id="11" xr3:uid="{00000000-0010-0000-0000-00000B000000}" name="ry10"/>
    <tableColumn id="12" xr3:uid="{00000000-0010-0000-0000-00000C000000}" name="re10"/>
    <tableColumn id="13" xr3:uid="{00000000-0010-0000-0000-00000D000000}" name="ry09"/>
    <tableColumn id="14" xr3:uid="{00000000-0010-0000-0000-00000E000000}" name="re09"/>
    <tableColumn id="15" xr3:uid="{00000000-0010-0000-0000-00000F000000}" name="ry08"/>
    <tableColumn id="16" xr3:uid="{00000000-0010-0000-0000-000010000000}" name="re08"/>
    <tableColumn id="17" xr3:uid="{00000000-0010-0000-0000-000011000000}" name="ry07"/>
    <tableColumn id="18" xr3:uid="{00000000-0010-0000-0000-000012000000}" name="re07"/>
    <tableColumn id="19" xr3:uid="{00000000-0010-0000-0000-000013000000}" name="ry06"/>
    <tableColumn id="20" xr3:uid="{00000000-0010-0000-0000-000014000000}" name="re06"/>
    <tableColumn id="21" xr3:uid="{00000000-0010-0000-0000-000015000000}" name="ry05"/>
    <tableColumn id="22" xr3:uid="{00000000-0010-0000-0000-000016000000}" name="re05"/>
    <tableColumn id="23" xr3:uid="{00000000-0010-0000-0000-000017000000}" name="ry04"/>
    <tableColumn id="24" xr3:uid="{00000000-0010-0000-0000-000018000000}" name="re04"/>
    <tableColumn id="25" xr3:uid="{00000000-0010-0000-0000-000019000000}" name="ry03"/>
    <tableColumn id="26" xr3:uid="{00000000-0010-0000-0000-00001A000000}" name="re03"/>
    <tableColumn id="27" xr3:uid="{00000000-0010-0000-0000-00001B000000}" name="ry02"/>
    <tableColumn id="28" xr3:uid="{00000000-0010-0000-0000-00001C000000}" name="re02"/>
    <tableColumn id="29" xr3:uid="{00000000-0010-0000-0000-00001D000000}" name="ry01"/>
    <tableColumn id="30" xr3:uid="{00000000-0010-0000-0000-00001E000000}" name="re01"/>
    <tableColumn id="31" xr3:uid="{00000000-0010-0000-0000-00001F000000}" name="ry00"/>
    <tableColumn id="32" xr3:uid="{00000000-0010-0000-0000-000020000000}" name="re00"/>
    <tableColumn id="33" xr3:uid="{00000000-0010-0000-0000-000021000000}" name="ry99"/>
    <tableColumn id="34" xr3:uid="{00000000-0010-0000-0000-000022000000}" name="re99"/>
    <tableColumn id="35" xr3:uid="{00000000-0010-0000-0000-000023000000}" name="ry98"/>
    <tableColumn id="36" xr3:uid="{00000000-0010-0000-0000-000024000000}" name="re98"/>
    <tableColumn id="37" xr3:uid="{00000000-0010-0000-0000-000025000000}" name="ry97"/>
    <tableColumn id="38" xr3:uid="{00000000-0010-0000-0000-000026000000}" name="re97"/>
    <tableColumn id="39" xr3:uid="{00000000-0010-0000-0000-000027000000}" name="ry96"/>
    <tableColumn id="40" xr3:uid="{00000000-0010-0000-0000-000028000000}" name="l96"/>
    <tableColumn id="41" xr3:uid="{00000000-0010-0000-0000-000029000000}" name="ry95"/>
    <tableColumn id="42" xr3:uid="{00000000-0010-0000-0000-00002A000000}" name="l95"/>
    <tableColumn id="43" xr3:uid="{00000000-0010-0000-0000-00002B000000}" name="ry94"/>
    <tableColumn id="44" xr3:uid="{00000000-0010-0000-0000-00002C000000}" name="l94"/>
    <tableColumn id="45" xr3:uid="{00000000-0010-0000-0000-00002D000000}" name="ry93"/>
    <tableColumn id="46" xr3:uid="{00000000-0010-0000-0000-00002E000000}" name="l93"/>
    <tableColumn id="47" xr3:uid="{00000000-0010-0000-0000-00002F000000}" name="l92"/>
    <tableColumn id="48" xr3:uid="{00000000-0010-0000-0000-000030000000}" name="l91"/>
    <tableColumn id="49" xr3:uid="{00000000-0010-0000-0000-000031000000}" name="l90"/>
    <tableColumn id="50" xr3:uid="{00000000-0010-0000-0000-000032000000}" name="p89"/>
    <tableColumn id="51" xr3:uid="{00000000-0010-0000-0000-000033000000}" name="l89"/>
    <tableColumn id="52" xr3:uid="{00000000-0010-0000-0000-000034000000}" name="r89"/>
    <tableColumn id="53" xr3:uid="{00000000-0010-0000-0000-000035000000}" name="p88"/>
    <tableColumn id="54" xr3:uid="{00000000-0010-0000-0000-000036000000}" name="l88"/>
    <tableColumn id="55" xr3:uid="{00000000-0010-0000-0000-000037000000}" name="r88"/>
    <tableColumn id="56" xr3:uid="{00000000-0010-0000-0000-000038000000}" name="p87"/>
    <tableColumn id="57" xr3:uid="{00000000-0010-0000-0000-000039000000}" name="l87"/>
    <tableColumn id="58" xr3:uid="{00000000-0010-0000-0000-00003A000000}" name="r87"/>
    <tableColumn id="59" xr3:uid="{00000000-0010-0000-0000-00003B000000}" name="p86"/>
    <tableColumn id="60" xr3:uid="{00000000-0010-0000-0000-00003C000000}" name="l86"/>
    <tableColumn id="61" xr3:uid="{00000000-0010-0000-0000-00003D000000}" name="r86"/>
    <tableColumn id="62" xr3:uid="{00000000-0010-0000-0000-00003E000000}" name="p85"/>
    <tableColumn id="63" xr3:uid="{00000000-0010-0000-0000-00003F000000}" name="l85"/>
    <tableColumn id="64" xr3:uid="{00000000-0010-0000-0000-000040000000}" name="r85"/>
    <tableColumn id="65" xr3:uid="{00000000-0010-0000-0000-000041000000}" name="p84"/>
    <tableColumn id="66" xr3:uid="{00000000-0010-0000-0000-000042000000}" name="l84"/>
    <tableColumn id="67" xr3:uid="{00000000-0010-0000-0000-000043000000}" name="r84"/>
    <tableColumn id="68" xr3:uid="{00000000-0010-0000-0000-000044000000}" name="l83"/>
    <tableColumn id="69" xr3:uid="{00000000-0010-0000-0000-000045000000}" name="r83"/>
    <tableColumn id="70" xr3:uid="{00000000-0010-0000-0000-000046000000}" name="l82"/>
    <tableColumn id="71" xr3:uid="{00000000-0010-0000-0000-000047000000}" name="r82"/>
    <tableColumn id="72" xr3:uid="{00000000-0010-0000-0000-000048000000}" name="l81"/>
    <tableColumn id="73" xr3:uid="{00000000-0010-0000-0000-000049000000}" name="r81"/>
    <tableColumn id="74" xr3:uid="{00000000-0010-0000-0000-00004A000000}" name="l80"/>
    <tableColumn id="75" xr3:uid="{00000000-0010-0000-0000-00004B000000}" name="l79"/>
    <tableColumn id="76" xr3:uid="{00000000-0010-0000-0000-00004C000000}" name="l78"/>
    <tableColumn id="77" xr3:uid="{00000000-0010-0000-0000-00004D000000}" name="l77"/>
    <tableColumn id="78" xr3:uid="{00000000-0010-0000-0000-00004E000000}" name="l76"/>
    <tableColumn id="79" xr3:uid="{00000000-0010-0000-0000-00004F000000}" name="l75"/>
    <tableColumn id="80" xr3:uid="{00000000-0010-0000-0000-000050000000}" name="l74"/>
    <tableColumn id="81" xr3:uid="{00000000-0010-0000-0000-000051000000}" name="l73"/>
    <tableColumn id="82" xr3:uid="{00000000-0010-0000-0000-000052000000}" name="l72"/>
    <tableColumn id="83" xr3:uid="{00000000-0010-0000-0000-000053000000}" name="l71"/>
    <tableColumn id="84" xr3:uid="{00000000-0010-0000-0000-000054000000}" name="l70"/>
    <tableColumn id="85" xr3:uid="{00000000-0010-0000-0000-000055000000}" name="l69"/>
    <tableColumn id="86" xr3:uid="{00000000-0010-0000-0000-000056000000}" name="l68"/>
    <tableColumn id="87" xr3:uid="{00000000-0010-0000-0000-000057000000}" name="l67"/>
    <tableColumn id="88" xr3:uid="{00000000-0010-0000-0000-000058000000}" name="l66"/>
    <tableColumn id="89" xr3:uid="{00000000-0010-0000-0000-000059000000}" name="l65"/>
    <tableColumn id="90" xr3:uid="{00000000-0010-0000-0000-00005A000000}" name="l64"/>
    <tableColumn id="91" xr3:uid="{00000000-0010-0000-0000-00005B000000}" name="l63"/>
    <tableColumn id="92" xr3:uid="{00000000-0010-0000-0000-00005C000000}" name="l62"/>
    <tableColumn id="93" xr3:uid="{00000000-0010-0000-0000-00005D000000}" name="l61"/>
    <tableColumn id="96" xr3:uid="{00000000-0010-0000-0000-000060000000}" name="Renju 2000-tal" dataDxfId="2">
      <calculatedColumnFormula>SUM(I5,K5,M5,P5,R5,T5,V5,X5,Z5,AB5,AD5,AF5,AH5,AJ5,AL5,AN5,AP5,AR5,AT5,AV5,AX5,AZ5,BB5)</calculatedColumnFormula>
    </tableColumn>
    <tableColumn id="97" xr3:uid="{00000000-0010-0000-0000-000061000000}" name="Renju 1900-tal" dataDxfId="1">
      <calculatedColumnFormula>SUM(BD5,BF5,BH5,BJ5,BL5,BN5,BP5,BQ5,BR5,BS5,BV5,BY5,CB5,CE5,CH5,CK5,CM5,CO5,CQ5)</calculatedColumnFormula>
    </tableColumn>
    <tableColumn id="99" xr3:uid="{00000000-0010-0000-0000-000063000000}" name="LS 2000-tal" dataDxfId="0">
      <calculatedColumnFormula>SUM(H5,J5,L5,N5,O5,Q5,S5,U5,W5,Y5,AA5,AC5,AE5,AG5,AI5,AK5,AM5,AO5,AQ5,AS5,AU5,AW5,AY5,BA5)</calculatedColumnFormula>
    </tableColumn>
    <tableColumn id="100" xr3:uid="{00000000-0010-0000-0000-000064000000}" name="LS 1900-tal">
      <calculatedColumnFormula>SUM(BC5,BE5,BG5,BI5,BK5,BM5,BO5,BU5,BX5,CA5,CD5,CG5,CJ5,CL5,CN5,CP5,CR5:DK5)</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showGridLines="0" workbookViewId="0">
      <selection activeCell="B1" sqref="B1"/>
    </sheetView>
  </sheetViews>
  <sheetFormatPr defaultColWidth="9.1328125" defaultRowHeight="13.5" x14ac:dyDescent="0.7"/>
  <cols>
    <col min="1" max="1" width="112" style="6" customWidth="1"/>
    <col min="2" max="16384" width="9.1328125" style="6"/>
  </cols>
  <sheetData>
    <row r="1" spans="1:1" s="10" customFormat="1" ht="28.5" customHeight="1" x14ac:dyDescent="0.9">
      <c r="A1" s="12" t="s">
        <v>268</v>
      </c>
    </row>
    <row r="2" spans="1:1" ht="343.5" customHeight="1" x14ac:dyDescent="0.7">
      <c r="A2" s="11" t="s">
        <v>356</v>
      </c>
    </row>
    <row r="3" spans="1:1" ht="405" x14ac:dyDescent="0.7">
      <c r="A3" s="11" t="s">
        <v>349</v>
      </c>
    </row>
    <row r="4" spans="1:1" s="7" customFormat="1" x14ac:dyDescent="0.6"/>
    <row r="5" spans="1:1" ht="27" x14ac:dyDescent="0.7">
      <c r="A5" s="11" t="s">
        <v>357</v>
      </c>
    </row>
  </sheetData>
  <phoneticPr fontId="2" type="noConversion"/>
  <pageMargins left="0.75" right="0.75" top="1" bottom="1" header="0.5" footer="0.5"/>
  <pageSetup paperSize="9" orientation="portrait"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O165"/>
  <sheetViews>
    <sheetView showZeros="0" tabSelected="1" zoomScaleNormal="100" workbookViewId="0">
      <pane xSplit="2" ySplit="4" topLeftCell="C5" activePane="bottomRight" state="frozen"/>
      <selection pane="topRight" activeCell="C1" sqref="C1"/>
      <selection pane="bottomLeft" activeCell="A5" sqref="A5"/>
      <selection pane="bottomRight" activeCell="K1" sqref="K1"/>
    </sheetView>
  </sheetViews>
  <sheetFormatPr defaultRowHeight="13" x14ac:dyDescent="0.6"/>
  <cols>
    <col min="1" max="1" width="4.1328125" customWidth="1"/>
    <col min="2" max="2" width="19.08984375" bestFit="1" customWidth="1"/>
    <col min="3" max="3" width="9.5" style="16" bestFit="1" customWidth="1"/>
    <col min="4" max="4" width="7.1796875" bestFit="1" customWidth="1"/>
    <col min="5" max="5" width="7.86328125" bestFit="1" customWidth="1"/>
    <col min="6" max="6" width="10.2265625" bestFit="1" customWidth="1"/>
    <col min="7" max="7" width="7.81640625" bestFit="1" customWidth="1"/>
    <col min="8" max="8" width="6.04296875" bestFit="1" customWidth="1"/>
    <col min="9" max="9" width="5.6796875" bestFit="1" customWidth="1"/>
    <col min="10" max="10" width="6.04296875" bestFit="1" customWidth="1"/>
    <col min="11" max="11" width="5.6796875" bestFit="1" customWidth="1"/>
    <col min="12" max="12" width="6.04296875" bestFit="1" customWidth="1"/>
    <col min="13" max="13" width="5.6796875" bestFit="1" customWidth="1"/>
    <col min="14" max="15" width="6.04296875" bestFit="1" customWidth="1"/>
    <col min="16" max="16" width="6.6796875" bestFit="1" customWidth="1"/>
    <col min="17" max="17" width="6.04296875" bestFit="1" customWidth="1"/>
    <col min="18" max="18" width="6.6796875" bestFit="1" customWidth="1"/>
    <col min="19" max="19" width="6.04296875" bestFit="1" customWidth="1"/>
    <col min="20" max="20" width="6.6796875" bestFit="1" customWidth="1"/>
    <col min="21" max="21" width="6.04296875" bestFit="1" customWidth="1"/>
    <col min="22" max="22" width="6.6796875" bestFit="1" customWidth="1"/>
    <col min="23" max="23" width="6.04296875" bestFit="1" customWidth="1"/>
    <col min="24" max="24" width="6.6796875" bestFit="1" customWidth="1"/>
    <col min="25" max="25" width="6.04296875" bestFit="1" customWidth="1"/>
    <col min="26" max="26" width="6.6796875" bestFit="1" customWidth="1"/>
    <col min="27" max="27" width="6.04296875" bestFit="1" customWidth="1"/>
    <col min="28" max="28" width="6.6796875" bestFit="1" customWidth="1"/>
    <col min="29" max="29" width="6.04296875" bestFit="1" customWidth="1"/>
    <col min="30" max="30" width="6.6796875" bestFit="1" customWidth="1"/>
    <col min="31" max="31" width="6.04296875" bestFit="1" customWidth="1"/>
    <col min="32" max="55" width="6.6796875" bestFit="1" customWidth="1"/>
    <col min="56" max="56" width="6.86328125" customWidth="1"/>
    <col min="57" max="57" width="6.7265625" customWidth="1"/>
    <col min="58" max="58" width="6.86328125" customWidth="1"/>
    <col min="59" max="59" width="6.7265625" customWidth="1"/>
    <col min="60" max="60" width="6.86328125" customWidth="1"/>
    <col min="61" max="61" width="6.7265625" customWidth="1"/>
    <col min="62" max="62" width="5.54296875" customWidth="1"/>
    <col min="63" max="63" width="6.7265625" customWidth="1"/>
    <col min="64" max="64" width="5.54296875" customWidth="1"/>
    <col min="65" max="65" width="6.7265625" customWidth="1"/>
    <col min="66" max="66" width="5.54296875" customWidth="1"/>
    <col min="67" max="67" width="6.7265625" customWidth="1"/>
    <col min="68" max="71" width="5.54296875" customWidth="1"/>
    <col min="72" max="72" width="6.1328125" customWidth="1"/>
    <col min="73" max="73" width="5.54296875" customWidth="1"/>
    <col min="74" max="74" width="5.86328125" customWidth="1"/>
    <col min="75" max="75" width="6.1328125" customWidth="1"/>
    <col min="76" max="76" width="5.54296875" customWidth="1"/>
    <col min="77" max="77" width="5.86328125" customWidth="1"/>
    <col min="78" max="78" width="6.1328125" customWidth="1"/>
    <col min="79" max="79" width="5.54296875" customWidth="1"/>
    <col min="80" max="80" width="5.86328125" customWidth="1"/>
    <col min="81" max="81" width="6.1328125" customWidth="1"/>
    <col min="82" max="82" width="5.54296875" customWidth="1"/>
    <col min="83" max="83" width="5.86328125" customWidth="1"/>
    <col min="84" max="84" width="6.1328125" customWidth="1"/>
    <col min="85" max="85" width="5.54296875" customWidth="1"/>
    <col min="86" max="86" width="5.86328125" customWidth="1"/>
    <col min="87" max="87" width="6.1328125" customWidth="1"/>
    <col min="88" max="88" width="5.54296875" customWidth="1"/>
    <col min="89" max="89" width="5.86328125" customWidth="1"/>
    <col min="90" max="90" width="5.54296875" customWidth="1"/>
    <col min="91" max="91" width="5.86328125" customWidth="1"/>
    <col min="92" max="92" width="5.54296875" customWidth="1"/>
    <col min="93" max="93" width="5.86328125" customWidth="1"/>
    <col min="94" max="94" width="5.54296875" customWidth="1"/>
    <col min="95" max="95" width="5.86328125" customWidth="1"/>
    <col min="96" max="111" width="5.54296875" customWidth="1"/>
    <col min="112" max="115" width="5.86328125" bestFit="1" customWidth="1"/>
    <col min="116" max="117" width="16.1328125" bestFit="1" customWidth="1"/>
    <col min="118" max="119" width="13.1328125" bestFit="1" customWidth="1"/>
    <col min="120" max="179" width="3.54296875" bestFit="1" customWidth="1"/>
    <col min="180" max="180" width="6.54296875" bestFit="1" customWidth="1"/>
  </cols>
  <sheetData>
    <row r="1" spans="1:119" ht="18" x14ac:dyDescent="0.8">
      <c r="A1" s="9" t="s">
        <v>246</v>
      </c>
      <c r="B1" s="2"/>
      <c r="C1" s="14"/>
      <c r="D1" s="2"/>
    </row>
    <row r="2" spans="1:119" s="3" customFormat="1" x14ac:dyDescent="0.6">
      <c r="A2" s="3" t="s">
        <v>202</v>
      </c>
      <c r="B2" s="3" t="s">
        <v>0</v>
      </c>
      <c r="C2" s="15" t="s">
        <v>249</v>
      </c>
      <c r="D2" s="3" t="s">
        <v>270</v>
      </c>
      <c r="E2" s="3" t="s">
        <v>245</v>
      </c>
      <c r="F2" s="3" t="s">
        <v>354</v>
      </c>
      <c r="G2" s="3" t="s">
        <v>244</v>
      </c>
      <c r="U2" s="3" t="s">
        <v>243</v>
      </c>
      <c r="V2" s="3" t="s">
        <v>241</v>
      </c>
      <c r="W2" s="3" t="s">
        <v>243</v>
      </c>
      <c r="X2" s="3" t="s">
        <v>241</v>
      </c>
      <c r="Y2" s="3" t="s">
        <v>243</v>
      </c>
      <c r="Z2" s="3" t="s">
        <v>241</v>
      </c>
      <c r="AA2" s="3" t="s">
        <v>243</v>
      </c>
      <c r="AB2" s="3" t="s">
        <v>241</v>
      </c>
      <c r="AC2" s="3" t="s">
        <v>243</v>
      </c>
      <c r="AD2" s="3" t="s">
        <v>241</v>
      </c>
      <c r="AE2" s="3" t="s">
        <v>243</v>
      </c>
      <c r="AF2" s="3" t="s">
        <v>241</v>
      </c>
      <c r="AG2" s="3" t="s">
        <v>243</v>
      </c>
      <c r="AH2" s="3" t="s">
        <v>241</v>
      </c>
      <c r="AI2" s="3" t="s">
        <v>243</v>
      </c>
      <c r="AJ2" s="3" t="s">
        <v>241</v>
      </c>
      <c r="AK2" s="3" t="s">
        <v>243</v>
      </c>
      <c r="AL2" s="3" t="s">
        <v>241</v>
      </c>
      <c r="AM2" s="3" t="s">
        <v>243</v>
      </c>
      <c r="AN2" s="3" t="s">
        <v>241</v>
      </c>
      <c r="AO2" s="3" t="s">
        <v>243</v>
      </c>
      <c r="AP2" s="3" t="s">
        <v>241</v>
      </c>
      <c r="AQ2" s="3" t="s">
        <v>243</v>
      </c>
      <c r="AR2" s="3" t="s">
        <v>241</v>
      </c>
      <c r="AS2" s="3" t="s">
        <v>243</v>
      </c>
      <c r="AT2" s="3" t="s">
        <v>241</v>
      </c>
      <c r="AU2" s="3" t="s">
        <v>243</v>
      </c>
      <c r="AV2" s="3" t="s">
        <v>241</v>
      </c>
      <c r="AW2" s="3" t="s">
        <v>243</v>
      </c>
      <c r="AX2" s="3" t="s">
        <v>241</v>
      </c>
      <c r="AY2" s="3" t="s">
        <v>243</v>
      </c>
      <c r="AZ2" s="3" t="s">
        <v>241</v>
      </c>
      <c r="BA2" s="3" t="s">
        <v>243</v>
      </c>
      <c r="BB2" s="3" t="s">
        <v>241</v>
      </c>
      <c r="BC2" s="3" t="s">
        <v>243</v>
      </c>
      <c r="BD2" s="3" t="s">
        <v>241</v>
      </c>
      <c r="BE2" s="3" t="s">
        <v>243</v>
      </c>
      <c r="BF2" s="3" t="s">
        <v>241</v>
      </c>
      <c r="BG2" s="3" t="s">
        <v>243</v>
      </c>
      <c r="BH2" s="3" t="s">
        <v>241</v>
      </c>
      <c r="BI2" s="3" t="s">
        <v>243</v>
      </c>
      <c r="BJ2" s="3" t="s">
        <v>241</v>
      </c>
      <c r="BK2" s="3" t="s">
        <v>243</v>
      </c>
      <c r="BL2" s="3" t="s">
        <v>241</v>
      </c>
      <c r="BM2" s="3" t="s">
        <v>243</v>
      </c>
      <c r="BN2" s="3" t="s">
        <v>241</v>
      </c>
      <c r="BO2" s="3" t="s">
        <v>243</v>
      </c>
      <c r="BP2" s="3" t="s">
        <v>241</v>
      </c>
      <c r="BQ2" s="3" t="s">
        <v>241</v>
      </c>
      <c r="BR2" s="3" t="s">
        <v>241</v>
      </c>
      <c r="BS2" s="3" t="s">
        <v>241</v>
      </c>
      <c r="BT2" s="3" t="s">
        <v>242</v>
      </c>
      <c r="BU2" s="3" t="s">
        <v>243</v>
      </c>
      <c r="BV2" s="3" t="s">
        <v>241</v>
      </c>
      <c r="BW2" s="3" t="s">
        <v>242</v>
      </c>
      <c r="BX2" s="3" t="s">
        <v>243</v>
      </c>
      <c r="BY2" s="3" t="s">
        <v>241</v>
      </c>
      <c r="BZ2" s="3" t="s">
        <v>242</v>
      </c>
      <c r="CA2" s="3" t="s">
        <v>243</v>
      </c>
      <c r="CB2" s="3" t="s">
        <v>241</v>
      </c>
      <c r="CC2" s="3" t="s">
        <v>242</v>
      </c>
      <c r="CD2" s="3" t="s">
        <v>243</v>
      </c>
      <c r="CE2" s="3" t="s">
        <v>241</v>
      </c>
      <c r="CF2" s="3" t="s">
        <v>242</v>
      </c>
      <c r="CG2" s="3" t="s">
        <v>243</v>
      </c>
      <c r="CH2" s="3" t="s">
        <v>241</v>
      </c>
      <c r="CI2" s="3" t="s">
        <v>242</v>
      </c>
      <c r="CJ2" s="3" t="s">
        <v>243</v>
      </c>
      <c r="CK2" s="3" t="s">
        <v>241</v>
      </c>
      <c r="CL2" s="3" t="s">
        <v>243</v>
      </c>
      <c r="CM2" s="3" t="s">
        <v>241</v>
      </c>
      <c r="CN2" s="3" t="s">
        <v>243</v>
      </c>
      <c r="CO2" s="3" t="s">
        <v>241</v>
      </c>
      <c r="CP2" s="3" t="s">
        <v>243</v>
      </c>
      <c r="CQ2" s="3" t="s">
        <v>241</v>
      </c>
      <c r="CR2" s="3" t="s">
        <v>243</v>
      </c>
      <c r="CS2" s="3" t="s">
        <v>243</v>
      </c>
      <c r="CT2" s="3" t="s">
        <v>243</v>
      </c>
      <c r="CU2" s="3" t="s">
        <v>243</v>
      </c>
      <c r="CV2" s="3" t="s">
        <v>243</v>
      </c>
      <c r="CW2" s="3" t="s">
        <v>243</v>
      </c>
      <c r="CX2" s="3" t="s">
        <v>243</v>
      </c>
      <c r="CY2" s="3" t="s">
        <v>243</v>
      </c>
      <c r="CZ2" s="3" t="s">
        <v>243</v>
      </c>
      <c r="DA2" s="3" t="s">
        <v>243</v>
      </c>
      <c r="DB2" s="3" t="s">
        <v>243</v>
      </c>
      <c r="DC2" s="3" t="s">
        <v>243</v>
      </c>
      <c r="DD2" s="3" t="s">
        <v>243</v>
      </c>
      <c r="DE2" s="3" t="s">
        <v>243</v>
      </c>
      <c r="DF2" s="3" t="s">
        <v>243</v>
      </c>
      <c r="DG2" s="3" t="s">
        <v>243</v>
      </c>
      <c r="DH2" s="3" t="s">
        <v>243</v>
      </c>
      <c r="DI2" s="3" t="s">
        <v>243</v>
      </c>
      <c r="DJ2" s="3" t="s">
        <v>243</v>
      </c>
      <c r="DK2" s="3" t="s">
        <v>243</v>
      </c>
      <c r="DL2" s="3" t="s">
        <v>277</v>
      </c>
      <c r="DM2" s="3" t="s">
        <v>276</v>
      </c>
      <c r="DN2" s="3" t="s">
        <v>284</v>
      </c>
      <c r="DO2" s="3" t="s">
        <v>283</v>
      </c>
    </row>
    <row r="4" spans="1:119" x14ac:dyDescent="0.6">
      <c r="A4" t="s">
        <v>202</v>
      </c>
      <c r="B4" t="s">
        <v>0</v>
      </c>
      <c r="C4" s="16" t="s">
        <v>249</v>
      </c>
      <c r="D4" s="1" t="s">
        <v>271</v>
      </c>
      <c r="E4" t="s">
        <v>248</v>
      </c>
      <c r="F4" s="1" t="s">
        <v>355</v>
      </c>
      <c r="G4" t="s">
        <v>250</v>
      </c>
      <c r="H4" t="s">
        <v>352</v>
      </c>
      <c r="I4" t="s">
        <v>353</v>
      </c>
      <c r="J4" t="s">
        <v>351</v>
      </c>
      <c r="K4" t="s">
        <v>350</v>
      </c>
      <c r="L4" t="s">
        <v>312</v>
      </c>
      <c r="M4" t="s">
        <v>311</v>
      </c>
      <c r="N4" t="s">
        <v>310</v>
      </c>
      <c r="O4" t="s">
        <v>305</v>
      </c>
      <c r="P4" t="s">
        <v>304</v>
      </c>
      <c r="Q4" t="s">
        <v>303</v>
      </c>
      <c r="R4" t="s">
        <v>302</v>
      </c>
      <c r="S4" t="s">
        <v>300</v>
      </c>
      <c r="T4" t="s">
        <v>299</v>
      </c>
      <c r="U4" t="s">
        <v>295</v>
      </c>
      <c r="V4" t="s">
        <v>294</v>
      </c>
      <c r="W4" t="s">
        <v>293</v>
      </c>
      <c r="X4" t="s">
        <v>291</v>
      </c>
      <c r="Y4" t="s">
        <v>286</v>
      </c>
      <c r="Z4" t="s">
        <v>285</v>
      </c>
      <c r="AA4" t="s">
        <v>279</v>
      </c>
      <c r="AB4" s="1" t="s">
        <v>272</v>
      </c>
      <c r="AC4" t="s">
        <v>252</v>
      </c>
      <c r="AD4" t="s">
        <v>239</v>
      </c>
      <c r="AE4" t="s">
        <v>251</v>
      </c>
      <c r="AF4" t="s">
        <v>229</v>
      </c>
      <c r="AG4" t="s">
        <v>228</v>
      </c>
      <c r="AH4" t="s">
        <v>227</v>
      </c>
      <c r="AI4" t="s">
        <v>209</v>
      </c>
      <c r="AJ4" t="s">
        <v>208</v>
      </c>
      <c r="AK4" t="s">
        <v>207</v>
      </c>
      <c r="AL4" t="s">
        <v>206</v>
      </c>
      <c r="AM4" t="s">
        <v>205</v>
      </c>
      <c r="AN4" t="s">
        <v>204</v>
      </c>
      <c r="AO4" t="s">
        <v>203</v>
      </c>
      <c r="AP4" t="s">
        <v>201</v>
      </c>
      <c r="AQ4" t="s">
        <v>69</v>
      </c>
      <c r="AR4" t="s">
        <v>68</v>
      </c>
      <c r="AS4" t="s">
        <v>67</v>
      </c>
      <c r="AT4" t="s">
        <v>66</v>
      </c>
      <c r="AU4" t="s">
        <v>65</v>
      </c>
      <c r="AV4" t="s">
        <v>64</v>
      </c>
      <c r="AW4" t="s">
        <v>63</v>
      </c>
      <c r="AX4" t="s">
        <v>62</v>
      </c>
      <c r="AY4" t="s">
        <v>61</v>
      </c>
      <c r="AZ4" t="s">
        <v>60</v>
      </c>
      <c r="BA4" t="s">
        <v>59</v>
      </c>
      <c r="BB4" t="s">
        <v>58</v>
      </c>
      <c r="BC4" t="s">
        <v>57</v>
      </c>
      <c r="BD4" t="s">
        <v>56</v>
      </c>
      <c r="BE4" t="s">
        <v>55</v>
      </c>
      <c r="BF4" t="s">
        <v>54</v>
      </c>
      <c r="BG4" t="s">
        <v>53</v>
      </c>
      <c r="BH4" t="s">
        <v>52</v>
      </c>
      <c r="BI4" t="s">
        <v>224</v>
      </c>
      <c r="BJ4" t="s">
        <v>51</v>
      </c>
      <c r="BK4" t="s">
        <v>223</v>
      </c>
      <c r="BL4" t="s">
        <v>50</v>
      </c>
      <c r="BM4" t="s">
        <v>221</v>
      </c>
      <c r="BN4" t="s">
        <v>49</v>
      </c>
      <c r="BO4" t="s">
        <v>222</v>
      </c>
      <c r="BP4" t="s">
        <v>48</v>
      </c>
      <c r="BQ4" t="s">
        <v>47</v>
      </c>
      <c r="BR4" t="s">
        <v>46</v>
      </c>
      <c r="BS4" t="s">
        <v>45</v>
      </c>
      <c r="BT4" t="s">
        <v>44</v>
      </c>
      <c r="BU4" t="s">
        <v>43</v>
      </c>
      <c r="BV4" t="s">
        <v>42</v>
      </c>
      <c r="BW4" t="s">
        <v>41</v>
      </c>
      <c r="BX4" t="s">
        <v>40</v>
      </c>
      <c r="BY4" t="s">
        <v>39</v>
      </c>
      <c r="BZ4" t="s">
        <v>38</v>
      </c>
      <c r="CA4" t="s">
        <v>37</v>
      </c>
      <c r="CB4" t="s">
        <v>36</v>
      </c>
      <c r="CC4" t="s">
        <v>35</v>
      </c>
      <c r="CD4" t="s">
        <v>34</v>
      </c>
      <c r="CE4" t="s">
        <v>33</v>
      </c>
      <c r="CF4" t="s">
        <v>32</v>
      </c>
      <c r="CG4" t="s">
        <v>31</v>
      </c>
      <c r="CH4" t="s">
        <v>30</v>
      </c>
      <c r="CI4" t="s">
        <v>29</v>
      </c>
      <c r="CJ4" t="s">
        <v>28</v>
      </c>
      <c r="CK4" t="s">
        <v>27</v>
      </c>
      <c r="CL4" t="s">
        <v>26</v>
      </c>
      <c r="CM4" t="s">
        <v>25</v>
      </c>
      <c r="CN4" t="s">
        <v>24</v>
      </c>
      <c r="CO4" t="s">
        <v>23</v>
      </c>
      <c r="CP4" t="s">
        <v>22</v>
      </c>
      <c r="CQ4" t="s">
        <v>21</v>
      </c>
      <c r="CR4" t="s">
        <v>20</v>
      </c>
      <c r="CS4" t="s">
        <v>19</v>
      </c>
      <c r="CT4" t="s">
        <v>18</v>
      </c>
      <c r="CU4" t="s">
        <v>17</v>
      </c>
      <c r="CV4" t="s">
        <v>16</v>
      </c>
      <c r="CW4" t="s">
        <v>15</v>
      </c>
      <c r="CX4" t="s">
        <v>14</v>
      </c>
      <c r="CY4" t="s">
        <v>13</v>
      </c>
      <c r="CZ4" t="s">
        <v>12</v>
      </c>
      <c r="DA4" t="s">
        <v>11</v>
      </c>
      <c r="DB4" t="s">
        <v>10</v>
      </c>
      <c r="DC4" t="s">
        <v>9</v>
      </c>
      <c r="DD4" t="s">
        <v>8</v>
      </c>
      <c r="DE4" t="s">
        <v>7</v>
      </c>
      <c r="DF4" t="s">
        <v>6</v>
      </c>
      <c r="DG4" t="s">
        <v>5</v>
      </c>
      <c r="DH4" t="s">
        <v>4</v>
      </c>
      <c r="DI4" t="s">
        <v>3</v>
      </c>
      <c r="DJ4" t="s">
        <v>2</v>
      </c>
      <c r="DK4" t="s">
        <v>1</v>
      </c>
      <c r="DL4" s="1" t="s">
        <v>275</v>
      </c>
      <c r="DM4" s="1" t="s">
        <v>274</v>
      </c>
      <c r="DN4" t="s">
        <v>281</v>
      </c>
      <c r="DO4" t="s">
        <v>282</v>
      </c>
    </row>
    <row r="5" spans="1:119" x14ac:dyDescent="0.6">
      <c r="A5">
        <v>1</v>
      </c>
      <c r="B5" s="1" t="s">
        <v>73</v>
      </c>
      <c r="C5" s="16">
        <f t="shared" ref="C5:C36" si="0">SUM(H5:DK5)</f>
        <v>419</v>
      </c>
      <c r="D5">
        <f t="shared" ref="D5:D36" si="1">MAX(J5:DK5)</f>
        <v>10</v>
      </c>
      <c r="E5">
        <f t="shared" ref="E5:E36" si="2">DL5+DM5</f>
        <v>173.5</v>
      </c>
      <c r="F5">
        <f t="shared" ref="F5:F36" si="3">DN5+DO5</f>
        <v>222.5</v>
      </c>
      <c r="G5">
        <f t="shared" ref="G5:G36" si="4">SUM(BT5,BW5,BZ5,CC5,CF5,CI5)</f>
        <v>23</v>
      </c>
      <c r="H5">
        <v>10</v>
      </c>
      <c r="I5">
        <v>6</v>
      </c>
      <c r="J5">
        <v>9</v>
      </c>
      <c r="K5">
        <v>8</v>
      </c>
      <c r="L5">
        <v>9</v>
      </c>
      <c r="M5">
        <v>7</v>
      </c>
      <c r="N5">
        <v>10</v>
      </c>
      <c r="O5">
        <v>10</v>
      </c>
      <c r="P5">
        <v>7</v>
      </c>
      <c r="Q5">
        <v>10</v>
      </c>
      <c r="R5">
        <v>6</v>
      </c>
      <c r="S5">
        <v>10</v>
      </c>
      <c r="T5">
        <v>8</v>
      </c>
      <c r="U5">
        <v>10</v>
      </c>
      <c r="V5">
        <v>5</v>
      </c>
      <c r="W5">
        <v>10</v>
      </c>
      <c r="X5">
        <v>7</v>
      </c>
      <c r="Y5">
        <v>8.5</v>
      </c>
      <c r="Z5">
        <v>6</v>
      </c>
      <c r="AA5">
        <v>8</v>
      </c>
      <c r="AB5">
        <v>8</v>
      </c>
      <c r="AC5">
        <v>9</v>
      </c>
      <c r="AD5">
        <v>2</v>
      </c>
      <c r="AE5">
        <v>10</v>
      </c>
      <c r="AF5">
        <v>7</v>
      </c>
      <c r="AG5">
        <v>9</v>
      </c>
      <c r="AH5">
        <v>7</v>
      </c>
      <c r="AI5">
        <v>8</v>
      </c>
      <c r="AJ5">
        <v>8</v>
      </c>
      <c r="AK5">
        <v>9</v>
      </c>
      <c r="AL5">
        <v>1</v>
      </c>
      <c r="AM5">
        <v>9</v>
      </c>
      <c r="AN5">
        <v>9</v>
      </c>
      <c r="AO5">
        <v>6</v>
      </c>
      <c r="AP5">
        <v>5</v>
      </c>
      <c r="AQ5">
        <v>4</v>
      </c>
      <c r="AR5">
        <v>7</v>
      </c>
      <c r="AS5">
        <v>10</v>
      </c>
      <c r="AT5">
        <v>7</v>
      </c>
      <c r="AU5">
        <v>9</v>
      </c>
      <c r="AV5">
        <v>6</v>
      </c>
      <c r="AW5">
        <v>0</v>
      </c>
      <c r="AX5">
        <v>6</v>
      </c>
      <c r="AY5">
        <v>0</v>
      </c>
      <c r="AZ5">
        <v>0</v>
      </c>
      <c r="BA5">
        <v>0</v>
      </c>
      <c r="BB5">
        <v>3</v>
      </c>
      <c r="BC5">
        <v>0</v>
      </c>
      <c r="BD5">
        <v>0</v>
      </c>
      <c r="BE5">
        <v>5</v>
      </c>
      <c r="BF5">
        <v>0</v>
      </c>
      <c r="BG5">
        <v>0</v>
      </c>
      <c r="BH5">
        <v>0</v>
      </c>
      <c r="BJ5">
        <v>2</v>
      </c>
      <c r="BL5">
        <v>0</v>
      </c>
      <c r="BN5">
        <v>1</v>
      </c>
      <c r="BO5">
        <v>8</v>
      </c>
      <c r="BP5">
        <v>0</v>
      </c>
      <c r="BQ5">
        <v>0</v>
      </c>
      <c r="BR5">
        <v>2</v>
      </c>
      <c r="BS5">
        <v>5</v>
      </c>
      <c r="BT5">
        <v>0</v>
      </c>
      <c r="BU5">
        <v>7</v>
      </c>
      <c r="BV5">
        <v>2.5</v>
      </c>
      <c r="BW5">
        <v>9</v>
      </c>
      <c r="BX5">
        <v>0</v>
      </c>
      <c r="BY5">
        <v>1</v>
      </c>
      <c r="BZ5">
        <v>6</v>
      </c>
      <c r="CA5">
        <v>3</v>
      </c>
      <c r="CB5">
        <v>5</v>
      </c>
      <c r="CC5">
        <v>2</v>
      </c>
      <c r="CD5">
        <v>4</v>
      </c>
      <c r="CE5">
        <v>5</v>
      </c>
      <c r="CF5">
        <v>4</v>
      </c>
      <c r="CG5">
        <v>4</v>
      </c>
      <c r="CH5">
        <v>1</v>
      </c>
      <c r="CI5">
        <v>2</v>
      </c>
      <c r="CJ5">
        <v>4</v>
      </c>
      <c r="CK5">
        <v>8</v>
      </c>
      <c r="CL5">
        <v>0</v>
      </c>
      <c r="CM5">
        <v>2</v>
      </c>
      <c r="CN5">
        <v>0</v>
      </c>
      <c r="CO5">
        <v>3</v>
      </c>
      <c r="CP5">
        <v>0</v>
      </c>
      <c r="CQ5">
        <v>0</v>
      </c>
      <c r="CR5">
        <v>0</v>
      </c>
      <c r="CS5">
        <v>0</v>
      </c>
      <c r="CT5">
        <v>0</v>
      </c>
      <c r="CU5">
        <v>0</v>
      </c>
      <c r="CV5">
        <v>0</v>
      </c>
      <c r="CW5">
        <v>0</v>
      </c>
      <c r="CX5">
        <v>0</v>
      </c>
      <c r="CY5">
        <v>0</v>
      </c>
      <c r="CZ5">
        <v>0</v>
      </c>
      <c r="DA5">
        <v>0</v>
      </c>
      <c r="DB5">
        <v>0</v>
      </c>
      <c r="DC5">
        <v>0</v>
      </c>
      <c r="DD5">
        <v>0</v>
      </c>
      <c r="DE5">
        <v>0</v>
      </c>
      <c r="DF5">
        <v>0</v>
      </c>
      <c r="DG5">
        <v>0</v>
      </c>
      <c r="DH5">
        <v>0</v>
      </c>
      <c r="DI5">
        <v>0</v>
      </c>
      <c r="DJ5">
        <v>0</v>
      </c>
      <c r="DK5">
        <v>0</v>
      </c>
      <c r="DL5">
        <f t="shared" ref="DL5:DL36" si="5">SUM(I5,K5,M5,P5,R5,T5,V5,X5,Z5,AB5,AD5,AF5,AH5,AJ5,AL5,AN5,AP5,AR5,AT5,AV5,AX5,AZ5,BB5)</f>
        <v>136</v>
      </c>
      <c r="DM5">
        <f t="shared" ref="DM5:DM36" si="6">SUM(BD5,BF5,BH5,BJ5,BL5,BN5,BP5,BQ5,BR5,BS5,BV5,BY5,CB5,CE5,CH5,CK5,CM5,CO5,CQ5)</f>
        <v>37.5</v>
      </c>
      <c r="DN5">
        <f t="shared" ref="DN5:DN36" si="7">SUM(H5,J5,L5,N5,O5,Q5,S5,U5,W5,Y5,AA5,AC5,AE5,AG5,AI5,AK5,AM5,AO5,AQ5,AS5,AU5,AW5,AY5,BA5)</f>
        <v>187.5</v>
      </c>
      <c r="DO5">
        <f t="shared" ref="DO5:DO36" si="8">SUM(BC5,BE5,BG5,BI5,BK5,BM5,BO5,BU5,BX5,CA5,CD5,CG5,CJ5,CL5,CN5,CP5,CR5:DK5)</f>
        <v>35</v>
      </c>
    </row>
    <row r="6" spans="1:119" x14ac:dyDescent="0.6">
      <c r="A6">
        <v>2</v>
      </c>
      <c r="B6" t="s">
        <v>72</v>
      </c>
      <c r="C6" s="16">
        <f t="shared" si="0"/>
        <v>311</v>
      </c>
      <c r="D6">
        <f t="shared" si="1"/>
        <v>10</v>
      </c>
      <c r="E6">
        <f t="shared" si="2"/>
        <v>282</v>
      </c>
      <c r="F6">
        <f t="shared" si="3"/>
        <v>16</v>
      </c>
      <c r="G6">
        <f t="shared" si="4"/>
        <v>13</v>
      </c>
      <c r="I6">
        <v>10</v>
      </c>
      <c r="K6">
        <v>6</v>
      </c>
      <c r="M6">
        <v>10</v>
      </c>
      <c r="P6">
        <v>9</v>
      </c>
      <c r="R6">
        <v>8</v>
      </c>
      <c r="T6">
        <v>10</v>
      </c>
      <c r="V6">
        <v>10</v>
      </c>
      <c r="X6">
        <v>6</v>
      </c>
      <c r="Z6">
        <v>9</v>
      </c>
      <c r="AB6">
        <v>10</v>
      </c>
      <c r="AD6">
        <v>9</v>
      </c>
      <c r="AH6">
        <v>9</v>
      </c>
      <c r="AJ6">
        <v>9</v>
      </c>
      <c r="AL6">
        <v>10</v>
      </c>
      <c r="AN6">
        <v>10</v>
      </c>
      <c r="AP6">
        <v>10</v>
      </c>
      <c r="AQ6">
        <v>10</v>
      </c>
      <c r="AR6">
        <v>10</v>
      </c>
      <c r="AS6">
        <v>0</v>
      </c>
      <c r="AT6">
        <v>9</v>
      </c>
      <c r="AU6">
        <v>0</v>
      </c>
      <c r="AV6">
        <v>10</v>
      </c>
      <c r="AW6">
        <v>0</v>
      </c>
      <c r="AX6">
        <v>0</v>
      </c>
      <c r="AY6">
        <v>0</v>
      </c>
      <c r="AZ6">
        <v>8</v>
      </c>
      <c r="BA6">
        <v>0</v>
      </c>
      <c r="BB6">
        <v>8</v>
      </c>
      <c r="BC6">
        <v>0</v>
      </c>
      <c r="BD6">
        <v>8</v>
      </c>
      <c r="BE6">
        <v>0</v>
      </c>
      <c r="BF6">
        <v>10</v>
      </c>
      <c r="BG6">
        <v>0</v>
      </c>
      <c r="BH6">
        <v>8</v>
      </c>
      <c r="BJ6">
        <v>10</v>
      </c>
      <c r="BL6">
        <v>10</v>
      </c>
      <c r="BN6">
        <v>10</v>
      </c>
      <c r="BP6">
        <v>6</v>
      </c>
      <c r="BQ6">
        <v>7</v>
      </c>
      <c r="BR6">
        <v>8</v>
      </c>
      <c r="BS6">
        <v>3</v>
      </c>
      <c r="BT6">
        <v>3</v>
      </c>
      <c r="BU6">
        <v>6</v>
      </c>
      <c r="BV6">
        <v>6</v>
      </c>
      <c r="BW6">
        <v>7</v>
      </c>
      <c r="BX6">
        <v>0</v>
      </c>
      <c r="BY6">
        <v>3</v>
      </c>
      <c r="BZ6">
        <v>3</v>
      </c>
      <c r="CA6">
        <v>0</v>
      </c>
      <c r="CB6">
        <v>2</v>
      </c>
      <c r="CC6">
        <v>0</v>
      </c>
      <c r="CD6">
        <v>0</v>
      </c>
      <c r="CE6">
        <v>1</v>
      </c>
      <c r="CF6">
        <v>0</v>
      </c>
      <c r="CG6">
        <v>0</v>
      </c>
      <c r="CH6">
        <v>0</v>
      </c>
      <c r="CI6">
        <v>0</v>
      </c>
      <c r="CJ6">
        <v>0</v>
      </c>
      <c r="CK6">
        <v>0</v>
      </c>
      <c r="CL6">
        <v>0</v>
      </c>
      <c r="CM6">
        <v>0</v>
      </c>
      <c r="CN6">
        <v>0</v>
      </c>
      <c r="CO6">
        <v>0</v>
      </c>
      <c r="CP6">
        <v>0</v>
      </c>
      <c r="CQ6">
        <v>0</v>
      </c>
      <c r="CR6">
        <v>0</v>
      </c>
      <c r="CS6">
        <v>0</v>
      </c>
      <c r="CT6">
        <v>0</v>
      </c>
      <c r="CU6">
        <v>0</v>
      </c>
      <c r="CV6">
        <v>0</v>
      </c>
      <c r="CW6">
        <v>0</v>
      </c>
      <c r="CX6">
        <v>0</v>
      </c>
      <c r="CY6">
        <v>0</v>
      </c>
      <c r="CZ6">
        <v>0</v>
      </c>
      <c r="DA6">
        <v>0</v>
      </c>
      <c r="DB6">
        <v>0</v>
      </c>
      <c r="DC6">
        <v>0</v>
      </c>
      <c r="DD6">
        <v>0</v>
      </c>
      <c r="DE6">
        <v>0</v>
      </c>
      <c r="DF6">
        <v>0</v>
      </c>
      <c r="DG6">
        <v>0</v>
      </c>
      <c r="DH6">
        <v>0</v>
      </c>
      <c r="DI6">
        <v>0</v>
      </c>
      <c r="DJ6">
        <v>0</v>
      </c>
      <c r="DK6">
        <v>0</v>
      </c>
      <c r="DL6">
        <f t="shared" si="5"/>
        <v>190</v>
      </c>
      <c r="DM6">
        <f t="shared" si="6"/>
        <v>92</v>
      </c>
      <c r="DN6">
        <f t="shared" si="7"/>
        <v>10</v>
      </c>
      <c r="DO6">
        <f t="shared" si="8"/>
        <v>6</v>
      </c>
    </row>
    <row r="7" spans="1:119" x14ac:dyDescent="0.6">
      <c r="A7">
        <v>3</v>
      </c>
      <c r="B7" t="s">
        <v>70</v>
      </c>
      <c r="C7" s="16">
        <f t="shared" si="0"/>
        <v>266</v>
      </c>
      <c r="D7">
        <f t="shared" si="1"/>
        <v>10</v>
      </c>
      <c r="E7">
        <f t="shared" si="2"/>
        <v>35</v>
      </c>
      <c r="F7">
        <f t="shared" si="3"/>
        <v>231</v>
      </c>
      <c r="G7">
        <f t="shared" si="4"/>
        <v>0</v>
      </c>
      <c r="U7">
        <v>6</v>
      </c>
      <c r="Y7">
        <v>6</v>
      </c>
      <c r="AA7">
        <v>5</v>
      </c>
      <c r="AB7">
        <v>5</v>
      </c>
      <c r="AE7">
        <v>8</v>
      </c>
      <c r="AG7">
        <v>7</v>
      </c>
      <c r="AI7">
        <v>7</v>
      </c>
      <c r="AJ7">
        <v>1</v>
      </c>
      <c r="AK7">
        <v>6</v>
      </c>
      <c r="AO7">
        <v>4</v>
      </c>
      <c r="AQ7">
        <v>6</v>
      </c>
      <c r="AR7">
        <v>0</v>
      </c>
      <c r="AS7">
        <v>5</v>
      </c>
      <c r="AT7">
        <v>0</v>
      </c>
      <c r="AU7">
        <v>7</v>
      </c>
      <c r="AV7">
        <v>0</v>
      </c>
      <c r="AW7">
        <v>8</v>
      </c>
      <c r="AX7">
        <v>0</v>
      </c>
      <c r="AY7">
        <v>10</v>
      </c>
      <c r="AZ7">
        <v>0</v>
      </c>
      <c r="BA7">
        <v>8</v>
      </c>
      <c r="BB7">
        <v>0</v>
      </c>
      <c r="BC7">
        <v>10</v>
      </c>
      <c r="BD7">
        <v>0</v>
      </c>
      <c r="BE7">
        <v>2</v>
      </c>
      <c r="BF7">
        <v>0</v>
      </c>
      <c r="BG7">
        <v>6</v>
      </c>
      <c r="BH7">
        <v>0</v>
      </c>
      <c r="BI7">
        <v>9</v>
      </c>
      <c r="BJ7">
        <v>0</v>
      </c>
      <c r="BK7">
        <v>9</v>
      </c>
      <c r="BL7">
        <v>0</v>
      </c>
      <c r="BM7">
        <v>7</v>
      </c>
      <c r="BN7">
        <v>0</v>
      </c>
      <c r="BO7">
        <v>7</v>
      </c>
      <c r="BP7">
        <v>0</v>
      </c>
      <c r="BQ7">
        <v>0</v>
      </c>
      <c r="BR7">
        <v>0</v>
      </c>
      <c r="BS7">
        <v>0</v>
      </c>
      <c r="BT7">
        <v>0</v>
      </c>
      <c r="BU7">
        <v>5</v>
      </c>
      <c r="BV7">
        <v>0</v>
      </c>
      <c r="BW7">
        <v>0</v>
      </c>
      <c r="BX7">
        <v>0</v>
      </c>
      <c r="BY7">
        <v>5</v>
      </c>
      <c r="BZ7">
        <v>0</v>
      </c>
      <c r="CA7">
        <v>4</v>
      </c>
      <c r="CB7">
        <v>4</v>
      </c>
      <c r="CC7">
        <v>0</v>
      </c>
      <c r="CD7">
        <v>10</v>
      </c>
      <c r="CE7">
        <v>0</v>
      </c>
      <c r="CF7">
        <v>0</v>
      </c>
      <c r="CG7">
        <v>10</v>
      </c>
      <c r="CH7">
        <v>0</v>
      </c>
      <c r="CI7">
        <v>0</v>
      </c>
      <c r="CJ7">
        <v>9</v>
      </c>
      <c r="CK7">
        <v>0</v>
      </c>
      <c r="CL7">
        <v>4</v>
      </c>
      <c r="CM7">
        <v>4</v>
      </c>
      <c r="CN7">
        <v>5</v>
      </c>
      <c r="CO7">
        <v>7</v>
      </c>
      <c r="CP7">
        <v>8</v>
      </c>
      <c r="CQ7">
        <v>9</v>
      </c>
      <c r="CR7">
        <v>8</v>
      </c>
      <c r="CS7">
        <v>9</v>
      </c>
      <c r="CT7">
        <v>6</v>
      </c>
      <c r="CU7">
        <v>10</v>
      </c>
      <c r="CV7">
        <v>0</v>
      </c>
      <c r="CW7">
        <v>0</v>
      </c>
      <c r="CX7">
        <v>0</v>
      </c>
      <c r="CY7">
        <v>0</v>
      </c>
      <c r="CZ7">
        <v>0</v>
      </c>
      <c r="DA7">
        <v>0</v>
      </c>
      <c r="DB7">
        <v>0</v>
      </c>
      <c r="DC7">
        <v>0</v>
      </c>
      <c r="DD7">
        <v>0</v>
      </c>
      <c r="DE7">
        <v>0</v>
      </c>
      <c r="DF7">
        <v>0</v>
      </c>
      <c r="DG7">
        <v>0</v>
      </c>
      <c r="DH7">
        <v>0</v>
      </c>
      <c r="DI7">
        <v>0</v>
      </c>
      <c r="DJ7">
        <v>0</v>
      </c>
      <c r="DK7">
        <v>0</v>
      </c>
      <c r="DL7">
        <f t="shared" si="5"/>
        <v>6</v>
      </c>
      <c r="DM7">
        <f t="shared" si="6"/>
        <v>29</v>
      </c>
      <c r="DN7">
        <f t="shared" si="7"/>
        <v>93</v>
      </c>
      <c r="DO7">
        <f t="shared" si="8"/>
        <v>138</v>
      </c>
    </row>
    <row r="8" spans="1:119" x14ac:dyDescent="0.6">
      <c r="A8">
        <v>4</v>
      </c>
      <c r="B8" t="s">
        <v>76</v>
      </c>
      <c r="C8" s="16">
        <f t="shared" si="0"/>
        <v>218.5</v>
      </c>
      <c r="D8">
        <f t="shared" si="1"/>
        <v>10</v>
      </c>
      <c r="E8">
        <f t="shared" si="2"/>
        <v>50</v>
      </c>
      <c r="F8">
        <f t="shared" si="3"/>
        <v>112.5</v>
      </c>
      <c r="G8">
        <f t="shared" si="4"/>
        <v>56</v>
      </c>
      <c r="H8">
        <v>8</v>
      </c>
      <c r="J8">
        <v>7</v>
      </c>
      <c r="L8">
        <v>7</v>
      </c>
      <c r="N8">
        <v>7.5</v>
      </c>
      <c r="O8">
        <v>8</v>
      </c>
      <c r="Q8">
        <v>9</v>
      </c>
      <c r="R8">
        <v>5</v>
      </c>
      <c r="S8">
        <v>8</v>
      </c>
      <c r="U8">
        <v>5</v>
      </c>
      <c r="W8">
        <v>9</v>
      </c>
      <c r="Y8">
        <v>5</v>
      </c>
      <c r="AA8">
        <v>7</v>
      </c>
      <c r="AC8">
        <v>6</v>
      </c>
      <c r="AQ8">
        <v>0</v>
      </c>
      <c r="AR8">
        <v>0</v>
      </c>
      <c r="AS8">
        <v>0</v>
      </c>
      <c r="AT8">
        <v>0</v>
      </c>
      <c r="AU8">
        <v>0</v>
      </c>
      <c r="AV8">
        <v>0</v>
      </c>
      <c r="AW8">
        <v>0</v>
      </c>
      <c r="AX8">
        <v>0</v>
      </c>
      <c r="AY8">
        <v>0</v>
      </c>
      <c r="AZ8">
        <v>0</v>
      </c>
      <c r="BA8">
        <v>0</v>
      </c>
      <c r="BB8">
        <v>0</v>
      </c>
      <c r="BC8">
        <v>0</v>
      </c>
      <c r="BD8">
        <v>0</v>
      </c>
      <c r="BE8">
        <v>0</v>
      </c>
      <c r="BF8">
        <v>0</v>
      </c>
      <c r="BG8">
        <v>0</v>
      </c>
      <c r="BH8">
        <v>0</v>
      </c>
      <c r="BJ8">
        <v>0</v>
      </c>
      <c r="BL8">
        <v>0</v>
      </c>
      <c r="BN8">
        <v>0</v>
      </c>
      <c r="BP8">
        <v>0</v>
      </c>
      <c r="BQ8">
        <v>0</v>
      </c>
      <c r="BR8">
        <v>0</v>
      </c>
      <c r="BS8">
        <v>0</v>
      </c>
      <c r="BT8">
        <v>9</v>
      </c>
      <c r="BU8">
        <v>1</v>
      </c>
      <c r="BV8">
        <v>0</v>
      </c>
      <c r="BW8">
        <v>10</v>
      </c>
      <c r="BX8">
        <v>0</v>
      </c>
      <c r="BY8">
        <v>0</v>
      </c>
      <c r="BZ8">
        <v>9</v>
      </c>
      <c r="CA8">
        <v>1</v>
      </c>
      <c r="CB8">
        <v>8</v>
      </c>
      <c r="CC8">
        <v>9</v>
      </c>
      <c r="CD8">
        <v>0</v>
      </c>
      <c r="CE8">
        <v>4</v>
      </c>
      <c r="CF8">
        <v>10</v>
      </c>
      <c r="CG8">
        <v>0</v>
      </c>
      <c r="CH8">
        <v>6</v>
      </c>
      <c r="CI8">
        <v>9</v>
      </c>
      <c r="CJ8">
        <v>0</v>
      </c>
      <c r="CK8">
        <v>7</v>
      </c>
      <c r="CL8">
        <v>0</v>
      </c>
      <c r="CM8">
        <v>8</v>
      </c>
      <c r="CN8">
        <v>0</v>
      </c>
      <c r="CO8">
        <v>2</v>
      </c>
      <c r="CP8">
        <v>0</v>
      </c>
      <c r="CQ8">
        <v>10</v>
      </c>
      <c r="CR8">
        <v>10</v>
      </c>
      <c r="CS8">
        <v>6</v>
      </c>
      <c r="CT8">
        <v>8</v>
      </c>
      <c r="CU8">
        <v>0</v>
      </c>
      <c r="CV8">
        <v>0</v>
      </c>
      <c r="CW8">
        <v>0</v>
      </c>
      <c r="CX8">
        <v>0</v>
      </c>
      <c r="CY8">
        <v>0</v>
      </c>
      <c r="CZ8">
        <v>0</v>
      </c>
      <c r="DA8">
        <v>0</v>
      </c>
      <c r="DB8">
        <v>0</v>
      </c>
      <c r="DC8">
        <v>0</v>
      </c>
      <c r="DD8">
        <v>0</v>
      </c>
      <c r="DE8">
        <v>0</v>
      </c>
      <c r="DF8">
        <v>0</v>
      </c>
      <c r="DG8">
        <v>0</v>
      </c>
      <c r="DH8">
        <v>0</v>
      </c>
      <c r="DI8">
        <v>0</v>
      </c>
      <c r="DJ8">
        <v>0</v>
      </c>
      <c r="DK8">
        <v>0</v>
      </c>
      <c r="DL8">
        <f t="shared" si="5"/>
        <v>5</v>
      </c>
      <c r="DM8">
        <f t="shared" si="6"/>
        <v>45</v>
      </c>
      <c r="DN8">
        <f t="shared" si="7"/>
        <v>86.5</v>
      </c>
      <c r="DO8">
        <f t="shared" si="8"/>
        <v>26</v>
      </c>
    </row>
    <row r="9" spans="1:119" x14ac:dyDescent="0.6">
      <c r="A9">
        <v>5</v>
      </c>
      <c r="B9" t="s">
        <v>78</v>
      </c>
      <c r="C9" s="16">
        <f t="shared" si="0"/>
        <v>211</v>
      </c>
      <c r="D9">
        <f t="shared" si="1"/>
        <v>10</v>
      </c>
      <c r="E9">
        <f t="shared" si="2"/>
        <v>196</v>
      </c>
      <c r="F9">
        <f t="shared" si="3"/>
        <v>15</v>
      </c>
      <c r="G9">
        <f t="shared" si="4"/>
        <v>0</v>
      </c>
      <c r="K9">
        <v>7</v>
      </c>
      <c r="M9">
        <v>6</v>
      </c>
      <c r="V9">
        <v>9</v>
      </c>
      <c r="X9">
        <v>10</v>
      </c>
      <c r="Z9">
        <v>10</v>
      </c>
      <c r="AD9">
        <v>7</v>
      </c>
      <c r="AF9">
        <v>9</v>
      </c>
      <c r="AH9">
        <v>10</v>
      </c>
      <c r="AJ9">
        <v>10</v>
      </c>
      <c r="AL9">
        <v>7</v>
      </c>
      <c r="AN9">
        <v>6</v>
      </c>
      <c r="AP9">
        <v>4</v>
      </c>
      <c r="AQ9">
        <v>0</v>
      </c>
      <c r="AR9">
        <v>5</v>
      </c>
      <c r="AS9">
        <v>0</v>
      </c>
      <c r="AT9">
        <v>6</v>
      </c>
      <c r="AU9">
        <v>0</v>
      </c>
      <c r="AV9">
        <v>8</v>
      </c>
      <c r="AW9">
        <v>0</v>
      </c>
      <c r="AX9">
        <v>2</v>
      </c>
      <c r="AY9">
        <v>0</v>
      </c>
      <c r="AZ9">
        <v>4</v>
      </c>
      <c r="BA9">
        <v>0</v>
      </c>
      <c r="BB9">
        <v>4</v>
      </c>
      <c r="BC9">
        <v>0</v>
      </c>
      <c r="BD9">
        <v>0</v>
      </c>
      <c r="BE9">
        <v>0</v>
      </c>
      <c r="BF9">
        <v>3</v>
      </c>
      <c r="BG9">
        <v>0</v>
      </c>
      <c r="BH9">
        <v>10</v>
      </c>
      <c r="BJ9">
        <v>3</v>
      </c>
      <c r="BL9">
        <v>6</v>
      </c>
      <c r="BN9">
        <v>3</v>
      </c>
      <c r="BP9">
        <v>4</v>
      </c>
      <c r="BQ9">
        <v>4</v>
      </c>
      <c r="BR9">
        <v>1</v>
      </c>
      <c r="BS9">
        <v>6</v>
      </c>
      <c r="BT9">
        <v>0</v>
      </c>
      <c r="BU9">
        <v>0</v>
      </c>
      <c r="BV9">
        <v>7</v>
      </c>
      <c r="BW9">
        <v>0</v>
      </c>
      <c r="BX9">
        <v>2</v>
      </c>
      <c r="BY9">
        <v>4</v>
      </c>
      <c r="BZ9">
        <v>0</v>
      </c>
      <c r="CA9">
        <v>0</v>
      </c>
      <c r="CB9">
        <v>1</v>
      </c>
      <c r="CC9">
        <v>0</v>
      </c>
      <c r="CD9">
        <v>0</v>
      </c>
      <c r="CE9">
        <v>9</v>
      </c>
      <c r="CF9">
        <v>0</v>
      </c>
      <c r="CG9">
        <v>0</v>
      </c>
      <c r="CH9">
        <v>7</v>
      </c>
      <c r="CI9">
        <v>0</v>
      </c>
      <c r="CJ9">
        <v>0</v>
      </c>
      <c r="CK9">
        <v>4</v>
      </c>
      <c r="CL9">
        <v>0</v>
      </c>
      <c r="CM9">
        <v>0</v>
      </c>
      <c r="CN9">
        <v>6</v>
      </c>
      <c r="CO9">
        <v>0</v>
      </c>
      <c r="CP9">
        <v>7</v>
      </c>
      <c r="CQ9">
        <v>0</v>
      </c>
      <c r="CR9">
        <v>0</v>
      </c>
      <c r="CS9">
        <v>0</v>
      </c>
      <c r="CT9">
        <v>0</v>
      </c>
      <c r="CU9">
        <v>0</v>
      </c>
      <c r="CV9">
        <v>0</v>
      </c>
      <c r="CW9">
        <v>0</v>
      </c>
      <c r="CX9">
        <v>0</v>
      </c>
      <c r="CY9">
        <v>0</v>
      </c>
      <c r="CZ9">
        <v>0</v>
      </c>
      <c r="DA9">
        <v>0</v>
      </c>
      <c r="DB9">
        <v>0</v>
      </c>
      <c r="DC9">
        <v>0</v>
      </c>
      <c r="DD9">
        <v>0</v>
      </c>
      <c r="DE9">
        <v>0</v>
      </c>
      <c r="DF9">
        <v>0</v>
      </c>
      <c r="DG9">
        <v>0</v>
      </c>
      <c r="DH9">
        <v>0</v>
      </c>
      <c r="DI9">
        <v>0</v>
      </c>
      <c r="DJ9">
        <v>0</v>
      </c>
      <c r="DK9">
        <v>0</v>
      </c>
      <c r="DL9">
        <f t="shared" si="5"/>
        <v>124</v>
      </c>
      <c r="DM9">
        <f t="shared" si="6"/>
        <v>72</v>
      </c>
      <c r="DN9">
        <f t="shared" si="7"/>
        <v>0</v>
      </c>
      <c r="DO9">
        <f t="shared" si="8"/>
        <v>15</v>
      </c>
    </row>
    <row r="10" spans="1:119" x14ac:dyDescent="0.6">
      <c r="A10">
        <v>6</v>
      </c>
      <c r="B10" t="s">
        <v>71</v>
      </c>
      <c r="C10" s="16">
        <f t="shared" si="0"/>
        <v>178</v>
      </c>
      <c r="D10">
        <f t="shared" si="1"/>
        <v>10</v>
      </c>
      <c r="E10">
        <f t="shared" si="2"/>
        <v>130</v>
      </c>
      <c r="F10">
        <f t="shared" si="3"/>
        <v>48</v>
      </c>
      <c r="G10">
        <f t="shared" si="4"/>
        <v>0</v>
      </c>
      <c r="AQ10">
        <v>0</v>
      </c>
      <c r="AR10">
        <v>0</v>
      </c>
      <c r="AS10">
        <v>0</v>
      </c>
      <c r="AT10">
        <v>0</v>
      </c>
      <c r="AU10">
        <v>0</v>
      </c>
      <c r="AV10">
        <v>0</v>
      </c>
      <c r="AW10">
        <v>0</v>
      </c>
      <c r="AX10">
        <v>0</v>
      </c>
      <c r="AY10">
        <v>0</v>
      </c>
      <c r="AZ10">
        <v>0</v>
      </c>
      <c r="BA10">
        <v>0</v>
      </c>
      <c r="BB10">
        <v>0</v>
      </c>
      <c r="BC10">
        <v>0</v>
      </c>
      <c r="BD10">
        <v>0</v>
      </c>
      <c r="BE10">
        <v>0</v>
      </c>
      <c r="BF10">
        <v>0</v>
      </c>
      <c r="BG10">
        <v>0</v>
      </c>
      <c r="BH10">
        <v>0</v>
      </c>
      <c r="BJ10">
        <v>0</v>
      </c>
      <c r="BL10">
        <v>8</v>
      </c>
      <c r="BN10">
        <v>9</v>
      </c>
      <c r="BP10">
        <v>10</v>
      </c>
      <c r="BQ10">
        <v>10</v>
      </c>
      <c r="BR10">
        <v>9</v>
      </c>
      <c r="BS10">
        <v>10</v>
      </c>
      <c r="BT10">
        <v>0</v>
      </c>
      <c r="BU10">
        <v>0</v>
      </c>
      <c r="BV10">
        <v>9</v>
      </c>
      <c r="BW10">
        <v>0</v>
      </c>
      <c r="BX10">
        <v>8</v>
      </c>
      <c r="BY10">
        <v>9</v>
      </c>
      <c r="BZ10">
        <v>0</v>
      </c>
      <c r="CA10">
        <v>6</v>
      </c>
      <c r="CB10">
        <v>9</v>
      </c>
      <c r="CC10">
        <v>0</v>
      </c>
      <c r="CD10">
        <v>8</v>
      </c>
      <c r="CE10">
        <v>10</v>
      </c>
      <c r="CF10">
        <v>0</v>
      </c>
      <c r="CG10">
        <v>0</v>
      </c>
      <c r="CH10">
        <v>9</v>
      </c>
      <c r="CI10">
        <v>0</v>
      </c>
      <c r="CJ10">
        <v>0</v>
      </c>
      <c r="CK10">
        <v>9</v>
      </c>
      <c r="CL10">
        <v>0</v>
      </c>
      <c r="CM10">
        <v>10</v>
      </c>
      <c r="CN10">
        <v>7</v>
      </c>
      <c r="CO10">
        <v>9</v>
      </c>
      <c r="CP10">
        <v>9</v>
      </c>
      <c r="CQ10">
        <v>0</v>
      </c>
      <c r="CR10">
        <v>6</v>
      </c>
      <c r="CS10">
        <v>4</v>
      </c>
      <c r="CT10">
        <v>0</v>
      </c>
      <c r="CU10">
        <v>0</v>
      </c>
      <c r="CV10">
        <v>0</v>
      </c>
      <c r="CW10">
        <v>0</v>
      </c>
      <c r="CX10">
        <v>0</v>
      </c>
      <c r="CY10">
        <v>0</v>
      </c>
      <c r="CZ10">
        <v>0</v>
      </c>
      <c r="DA10">
        <v>0</v>
      </c>
      <c r="DB10">
        <v>0</v>
      </c>
      <c r="DC10">
        <v>0</v>
      </c>
      <c r="DD10">
        <v>0</v>
      </c>
      <c r="DE10">
        <v>0</v>
      </c>
      <c r="DF10">
        <v>0</v>
      </c>
      <c r="DG10">
        <v>0</v>
      </c>
      <c r="DH10">
        <v>0</v>
      </c>
      <c r="DI10">
        <v>0</v>
      </c>
      <c r="DJ10">
        <v>0</v>
      </c>
      <c r="DK10">
        <v>0</v>
      </c>
      <c r="DL10">
        <f t="shared" si="5"/>
        <v>0</v>
      </c>
      <c r="DM10">
        <f t="shared" si="6"/>
        <v>130</v>
      </c>
      <c r="DN10">
        <f t="shared" si="7"/>
        <v>0</v>
      </c>
      <c r="DO10">
        <f t="shared" si="8"/>
        <v>48</v>
      </c>
    </row>
    <row r="11" spans="1:119" x14ac:dyDescent="0.6">
      <c r="A11">
        <v>7</v>
      </c>
      <c r="B11" t="s">
        <v>113</v>
      </c>
      <c r="C11" s="16">
        <f t="shared" si="0"/>
        <v>158</v>
      </c>
      <c r="D11">
        <f t="shared" si="1"/>
        <v>10</v>
      </c>
      <c r="E11">
        <f t="shared" si="2"/>
        <v>41</v>
      </c>
      <c r="F11">
        <f t="shared" si="3"/>
        <v>117</v>
      </c>
      <c r="G11">
        <f t="shared" si="4"/>
        <v>0</v>
      </c>
      <c r="H11">
        <v>9</v>
      </c>
      <c r="J11">
        <v>8</v>
      </c>
      <c r="K11">
        <v>10</v>
      </c>
      <c r="L11">
        <v>10</v>
      </c>
      <c r="N11">
        <v>9</v>
      </c>
      <c r="X11">
        <v>4</v>
      </c>
      <c r="Z11">
        <v>5</v>
      </c>
      <c r="AA11">
        <v>9</v>
      </c>
      <c r="AB11">
        <v>7</v>
      </c>
      <c r="AG11">
        <v>10</v>
      </c>
      <c r="AH11">
        <v>2</v>
      </c>
      <c r="AI11">
        <v>10</v>
      </c>
      <c r="AK11">
        <v>10</v>
      </c>
      <c r="AL11">
        <v>6</v>
      </c>
      <c r="AM11">
        <v>10</v>
      </c>
      <c r="AN11">
        <v>5</v>
      </c>
      <c r="AO11">
        <v>10</v>
      </c>
      <c r="AQ11">
        <v>7</v>
      </c>
      <c r="AR11">
        <v>2</v>
      </c>
      <c r="AS11">
        <v>9</v>
      </c>
      <c r="AT11">
        <v>0</v>
      </c>
      <c r="AU11">
        <v>6</v>
      </c>
      <c r="AV11">
        <v>0</v>
      </c>
      <c r="AW11">
        <v>0</v>
      </c>
      <c r="AX11">
        <v>0</v>
      </c>
      <c r="AY11">
        <v>0</v>
      </c>
      <c r="AZ11">
        <v>0</v>
      </c>
      <c r="BA11">
        <v>0</v>
      </c>
      <c r="BB11">
        <v>0</v>
      </c>
      <c r="BC11">
        <v>0</v>
      </c>
      <c r="BD11">
        <v>0</v>
      </c>
      <c r="BE11">
        <v>0</v>
      </c>
      <c r="BF11">
        <v>0</v>
      </c>
      <c r="BG11">
        <v>0</v>
      </c>
      <c r="BH11">
        <v>0</v>
      </c>
      <c r="BJ11">
        <v>0</v>
      </c>
      <c r="BL11">
        <v>0</v>
      </c>
      <c r="BN11">
        <v>0</v>
      </c>
      <c r="BP11">
        <v>0</v>
      </c>
      <c r="BQ11">
        <v>0</v>
      </c>
      <c r="BR11">
        <v>0</v>
      </c>
      <c r="BS11">
        <v>0</v>
      </c>
      <c r="BT11">
        <v>0</v>
      </c>
      <c r="BU11">
        <v>0</v>
      </c>
      <c r="BV11">
        <v>0</v>
      </c>
      <c r="BW11">
        <v>0</v>
      </c>
      <c r="BX11">
        <v>0</v>
      </c>
      <c r="BY11">
        <v>0</v>
      </c>
      <c r="BZ11">
        <v>0</v>
      </c>
      <c r="CA11">
        <v>0</v>
      </c>
      <c r="CB11">
        <v>0</v>
      </c>
      <c r="CC11">
        <v>0</v>
      </c>
      <c r="CD11">
        <v>0</v>
      </c>
      <c r="CE11">
        <v>0</v>
      </c>
      <c r="CF11">
        <v>0</v>
      </c>
      <c r="CG11">
        <v>0</v>
      </c>
      <c r="CH11">
        <v>0</v>
      </c>
      <c r="CI11">
        <v>0</v>
      </c>
      <c r="CJ11">
        <v>0</v>
      </c>
      <c r="CK11">
        <v>0</v>
      </c>
      <c r="CL11">
        <v>0</v>
      </c>
      <c r="CM11">
        <v>0</v>
      </c>
      <c r="CN11">
        <v>0</v>
      </c>
      <c r="CO11">
        <v>0</v>
      </c>
      <c r="CP11">
        <v>0</v>
      </c>
      <c r="CQ11">
        <v>0</v>
      </c>
      <c r="CR11">
        <v>0</v>
      </c>
      <c r="CS11">
        <v>0</v>
      </c>
      <c r="CT11">
        <v>0</v>
      </c>
      <c r="CU11">
        <v>0</v>
      </c>
      <c r="CV11">
        <v>0</v>
      </c>
      <c r="CW11">
        <v>0</v>
      </c>
      <c r="CX11">
        <v>0</v>
      </c>
      <c r="CY11">
        <v>0</v>
      </c>
      <c r="CZ11">
        <v>0</v>
      </c>
      <c r="DA11">
        <v>0</v>
      </c>
      <c r="DB11">
        <v>0</v>
      </c>
      <c r="DC11">
        <v>0</v>
      </c>
      <c r="DD11">
        <v>0</v>
      </c>
      <c r="DE11">
        <v>0</v>
      </c>
      <c r="DF11">
        <v>0</v>
      </c>
      <c r="DG11">
        <v>0</v>
      </c>
      <c r="DH11">
        <v>0</v>
      </c>
      <c r="DI11">
        <v>0</v>
      </c>
      <c r="DJ11">
        <v>0</v>
      </c>
      <c r="DK11">
        <v>0</v>
      </c>
      <c r="DL11">
        <f t="shared" si="5"/>
        <v>41</v>
      </c>
      <c r="DM11">
        <f t="shared" si="6"/>
        <v>0</v>
      </c>
      <c r="DN11">
        <f t="shared" si="7"/>
        <v>117</v>
      </c>
      <c r="DO11">
        <f t="shared" si="8"/>
        <v>0</v>
      </c>
    </row>
    <row r="12" spans="1:119" x14ac:dyDescent="0.6">
      <c r="A12">
        <v>8</v>
      </c>
      <c r="B12" t="s">
        <v>85</v>
      </c>
      <c r="C12" s="16">
        <f t="shared" si="0"/>
        <v>154</v>
      </c>
      <c r="D12">
        <f t="shared" si="1"/>
        <v>10</v>
      </c>
      <c r="E12">
        <f t="shared" si="2"/>
        <v>154</v>
      </c>
      <c r="F12">
        <f t="shared" si="3"/>
        <v>0</v>
      </c>
      <c r="G12">
        <f t="shared" si="4"/>
        <v>0</v>
      </c>
      <c r="I12">
        <v>9</v>
      </c>
      <c r="P12">
        <v>10</v>
      </c>
      <c r="R12">
        <v>10</v>
      </c>
      <c r="T12">
        <v>9</v>
      </c>
      <c r="V12">
        <v>8</v>
      </c>
      <c r="X12">
        <v>9</v>
      </c>
      <c r="AD12">
        <v>10</v>
      </c>
      <c r="AF12">
        <v>8</v>
      </c>
      <c r="AH12">
        <v>6</v>
      </c>
      <c r="AQ12">
        <v>0</v>
      </c>
      <c r="AR12">
        <v>0</v>
      </c>
      <c r="AS12">
        <v>0</v>
      </c>
      <c r="AT12">
        <v>0</v>
      </c>
      <c r="AU12">
        <v>0</v>
      </c>
      <c r="AV12">
        <v>2</v>
      </c>
      <c r="AW12">
        <v>0</v>
      </c>
      <c r="AX12">
        <v>0</v>
      </c>
      <c r="AY12">
        <v>0</v>
      </c>
      <c r="AZ12">
        <v>9</v>
      </c>
      <c r="BA12">
        <v>0</v>
      </c>
      <c r="BB12">
        <v>0</v>
      </c>
      <c r="BC12">
        <v>0</v>
      </c>
      <c r="BD12">
        <v>9</v>
      </c>
      <c r="BE12">
        <v>0</v>
      </c>
      <c r="BF12">
        <v>0</v>
      </c>
      <c r="BG12">
        <v>0</v>
      </c>
      <c r="BH12">
        <v>6</v>
      </c>
      <c r="BJ12">
        <v>8</v>
      </c>
      <c r="BL12">
        <v>9</v>
      </c>
      <c r="BN12">
        <v>7</v>
      </c>
      <c r="BP12">
        <v>0</v>
      </c>
      <c r="BQ12">
        <v>0</v>
      </c>
      <c r="BR12">
        <v>6</v>
      </c>
      <c r="BS12">
        <v>9</v>
      </c>
      <c r="BT12">
        <v>0</v>
      </c>
      <c r="BU12">
        <v>0</v>
      </c>
      <c r="BV12">
        <v>10</v>
      </c>
      <c r="BW12">
        <v>0</v>
      </c>
      <c r="BX12">
        <v>0</v>
      </c>
      <c r="BY12">
        <v>0</v>
      </c>
      <c r="BZ12">
        <v>0</v>
      </c>
      <c r="CA12">
        <v>0</v>
      </c>
      <c r="CB12">
        <v>0</v>
      </c>
      <c r="CC12">
        <v>0</v>
      </c>
      <c r="CD12">
        <v>0</v>
      </c>
      <c r="CE12">
        <v>0</v>
      </c>
      <c r="CF12">
        <v>0</v>
      </c>
      <c r="CG12">
        <v>0</v>
      </c>
      <c r="CH12">
        <v>0</v>
      </c>
      <c r="CI12">
        <v>0</v>
      </c>
      <c r="CJ12">
        <v>0</v>
      </c>
      <c r="CK12">
        <v>0</v>
      </c>
      <c r="CL12">
        <v>0</v>
      </c>
      <c r="CM12">
        <v>0</v>
      </c>
      <c r="CN12">
        <v>0</v>
      </c>
      <c r="CO12">
        <v>0</v>
      </c>
      <c r="CP12">
        <v>0</v>
      </c>
      <c r="CQ12">
        <v>0</v>
      </c>
      <c r="CR12">
        <v>0</v>
      </c>
      <c r="CS12">
        <v>0</v>
      </c>
      <c r="CT12">
        <v>0</v>
      </c>
      <c r="CU12">
        <v>0</v>
      </c>
      <c r="CV12">
        <v>0</v>
      </c>
      <c r="CW12">
        <v>0</v>
      </c>
      <c r="CX12">
        <v>0</v>
      </c>
      <c r="CY12">
        <v>0</v>
      </c>
      <c r="CZ12">
        <v>0</v>
      </c>
      <c r="DA12">
        <v>0</v>
      </c>
      <c r="DB12">
        <v>0</v>
      </c>
      <c r="DC12">
        <v>0</v>
      </c>
      <c r="DD12">
        <v>0</v>
      </c>
      <c r="DE12">
        <v>0</v>
      </c>
      <c r="DF12">
        <v>0</v>
      </c>
      <c r="DG12">
        <v>0</v>
      </c>
      <c r="DH12">
        <v>0</v>
      </c>
      <c r="DI12">
        <v>0</v>
      </c>
      <c r="DJ12">
        <v>0</v>
      </c>
      <c r="DK12">
        <v>0</v>
      </c>
      <c r="DL12">
        <f t="shared" si="5"/>
        <v>90</v>
      </c>
      <c r="DM12">
        <f t="shared" si="6"/>
        <v>64</v>
      </c>
      <c r="DN12">
        <f t="shared" si="7"/>
        <v>0</v>
      </c>
      <c r="DO12">
        <f t="shared" si="8"/>
        <v>0</v>
      </c>
    </row>
    <row r="13" spans="1:119" x14ac:dyDescent="0.6">
      <c r="A13">
        <v>9</v>
      </c>
      <c r="B13" t="s">
        <v>82</v>
      </c>
      <c r="C13" s="16">
        <f t="shared" si="0"/>
        <v>150</v>
      </c>
      <c r="D13">
        <f t="shared" si="1"/>
        <v>10</v>
      </c>
      <c r="E13">
        <f t="shared" si="2"/>
        <v>31</v>
      </c>
      <c r="F13">
        <f t="shared" si="3"/>
        <v>119</v>
      </c>
      <c r="G13">
        <f t="shared" si="4"/>
        <v>0</v>
      </c>
      <c r="AM13">
        <v>7</v>
      </c>
      <c r="AQ13">
        <v>9</v>
      </c>
      <c r="AR13">
        <v>0</v>
      </c>
      <c r="AS13">
        <v>8</v>
      </c>
      <c r="AT13">
        <v>0</v>
      </c>
      <c r="AU13">
        <v>8</v>
      </c>
      <c r="AV13">
        <v>0</v>
      </c>
      <c r="AW13">
        <v>10</v>
      </c>
      <c r="AX13">
        <v>0</v>
      </c>
      <c r="AY13">
        <v>7</v>
      </c>
      <c r="AZ13">
        <v>0</v>
      </c>
      <c r="BA13">
        <v>9</v>
      </c>
      <c r="BB13">
        <v>5</v>
      </c>
      <c r="BC13">
        <v>5</v>
      </c>
      <c r="BD13">
        <v>6</v>
      </c>
      <c r="BE13">
        <v>8</v>
      </c>
      <c r="BF13">
        <v>5</v>
      </c>
      <c r="BG13">
        <v>9</v>
      </c>
      <c r="BH13">
        <v>2</v>
      </c>
      <c r="BI13">
        <v>10</v>
      </c>
      <c r="BJ13">
        <v>7</v>
      </c>
      <c r="BK13">
        <v>8</v>
      </c>
      <c r="BL13">
        <v>0</v>
      </c>
      <c r="BM13">
        <v>8</v>
      </c>
      <c r="BN13">
        <v>0</v>
      </c>
      <c r="BO13">
        <v>9</v>
      </c>
      <c r="BP13">
        <v>1</v>
      </c>
      <c r="BQ13">
        <v>5</v>
      </c>
      <c r="BR13">
        <v>0</v>
      </c>
      <c r="BS13">
        <v>0</v>
      </c>
      <c r="BT13">
        <v>0</v>
      </c>
      <c r="BU13">
        <v>4</v>
      </c>
      <c r="BV13">
        <v>0</v>
      </c>
      <c r="BW13">
        <v>0</v>
      </c>
      <c r="BX13">
        <v>0</v>
      </c>
      <c r="BY13">
        <v>0</v>
      </c>
      <c r="BZ13">
        <v>0</v>
      </c>
      <c r="CA13">
        <v>0</v>
      </c>
      <c r="CB13">
        <v>0</v>
      </c>
      <c r="CC13">
        <v>0</v>
      </c>
      <c r="CD13">
        <v>0</v>
      </c>
      <c r="CE13">
        <v>0</v>
      </c>
      <c r="CF13">
        <v>0</v>
      </c>
      <c r="CG13">
        <v>0</v>
      </c>
      <c r="CH13">
        <v>0</v>
      </c>
      <c r="CI13">
        <v>0</v>
      </c>
      <c r="CJ13">
        <v>0</v>
      </c>
      <c r="CK13">
        <v>0</v>
      </c>
      <c r="CL13">
        <v>0</v>
      </c>
      <c r="CM13">
        <v>0</v>
      </c>
      <c r="CN13">
        <v>0</v>
      </c>
      <c r="CO13">
        <v>0</v>
      </c>
      <c r="CP13">
        <v>0</v>
      </c>
      <c r="CQ13">
        <v>0</v>
      </c>
      <c r="CR13">
        <v>0</v>
      </c>
      <c r="CS13">
        <v>0</v>
      </c>
      <c r="CT13">
        <v>0</v>
      </c>
      <c r="CU13">
        <v>0</v>
      </c>
      <c r="CV13">
        <v>0</v>
      </c>
      <c r="CW13">
        <v>0</v>
      </c>
      <c r="CX13">
        <v>0</v>
      </c>
      <c r="CY13">
        <v>0</v>
      </c>
      <c r="CZ13">
        <v>0</v>
      </c>
      <c r="DA13">
        <v>0</v>
      </c>
      <c r="DB13">
        <v>0</v>
      </c>
      <c r="DC13">
        <v>0</v>
      </c>
      <c r="DD13">
        <v>0</v>
      </c>
      <c r="DE13">
        <v>0</v>
      </c>
      <c r="DF13">
        <v>0</v>
      </c>
      <c r="DG13">
        <v>0</v>
      </c>
      <c r="DH13">
        <v>0</v>
      </c>
      <c r="DI13">
        <v>0</v>
      </c>
      <c r="DJ13">
        <v>0</v>
      </c>
      <c r="DK13">
        <v>0</v>
      </c>
      <c r="DL13">
        <f t="shared" si="5"/>
        <v>5</v>
      </c>
      <c r="DM13">
        <f t="shared" si="6"/>
        <v>26</v>
      </c>
      <c r="DN13">
        <f t="shared" si="7"/>
        <v>58</v>
      </c>
      <c r="DO13">
        <f t="shared" si="8"/>
        <v>61</v>
      </c>
    </row>
    <row r="14" spans="1:119" x14ac:dyDescent="0.6">
      <c r="A14">
        <v>10</v>
      </c>
      <c r="B14" t="s">
        <v>93</v>
      </c>
      <c r="C14" s="16">
        <f t="shared" si="0"/>
        <v>143</v>
      </c>
      <c r="D14">
        <f t="shared" si="1"/>
        <v>10</v>
      </c>
      <c r="E14">
        <f t="shared" si="2"/>
        <v>55.5</v>
      </c>
      <c r="F14">
        <f t="shared" si="3"/>
        <v>72.5</v>
      </c>
      <c r="G14">
        <f t="shared" si="4"/>
        <v>15</v>
      </c>
      <c r="Y14">
        <v>8.5</v>
      </c>
      <c r="Z14">
        <v>4</v>
      </c>
      <c r="AA14">
        <v>6</v>
      </c>
      <c r="AC14">
        <v>10</v>
      </c>
      <c r="AD14">
        <v>8</v>
      </c>
      <c r="AE14">
        <v>9</v>
      </c>
      <c r="AF14">
        <v>10</v>
      </c>
      <c r="AG14">
        <v>6</v>
      </c>
      <c r="AH14">
        <v>5</v>
      </c>
      <c r="AI14">
        <v>9</v>
      </c>
      <c r="AK14">
        <v>8</v>
      </c>
      <c r="AN14">
        <v>3</v>
      </c>
      <c r="AQ14">
        <v>0</v>
      </c>
      <c r="AR14">
        <v>0</v>
      </c>
      <c r="AS14">
        <v>4</v>
      </c>
      <c r="AT14">
        <v>0</v>
      </c>
      <c r="AU14">
        <v>0</v>
      </c>
      <c r="AV14">
        <v>0</v>
      </c>
      <c r="AW14">
        <v>0</v>
      </c>
      <c r="AX14">
        <v>0</v>
      </c>
      <c r="AY14">
        <v>0</v>
      </c>
      <c r="AZ14">
        <v>0</v>
      </c>
      <c r="BA14">
        <v>0</v>
      </c>
      <c r="BB14">
        <v>2</v>
      </c>
      <c r="BC14">
        <v>0</v>
      </c>
      <c r="BD14">
        <v>7</v>
      </c>
      <c r="BE14">
        <v>0</v>
      </c>
      <c r="BF14">
        <v>0</v>
      </c>
      <c r="BG14">
        <v>5</v>
      </c>
      <c r="BH14">
        <v>1</v>
      </c>
      <c r="BJ14">
        <v>0</v>
      </c>
      <c r="BL14">
        <v>4</v>
      </c>
      <c r="BM14">
        <v>5</v>
      </c>
      <c r="BN14">
        <v>0</v>
      </c>
      <c r="BP14">
        <v>0</v>
      </c>
      <c r="BQ14">
        <v>0</v>
      </c>
      <c r="BR14">
        <v>0</v>
      </c>
      <c r="BS14">
        <v>0</v>
      </c>
      <c r="BT14">
        <v>0</v>
      </c>
      <c r="BU14">
        <v>2</v>
      </c>
      <c r="BV14">
        <v>2.5</v>
      </c>
      <c r="BW14">
        <v>0</v>
      </c>
      <c r="BX14">
        <v>0</v>
      </c>
      <c r="BY14">
        <v>6</v>
      </c>
      <c r="BZ14">
        <v>4</v>
      </c>
      <c r="CA14">
        <v>0</v>
      </c>
      <c r="CB14">
        <v>3</v>
      </c>
      <c r="CC14">
        <v>5</v>
      </c>
      <c r="CD14">
        <v>0</v>
      </c>
      <c r="CE14">
        <v>0</v>
      </c>
      <c r="CF14">
        <v>6</v>
      </c>
      <c r="CG14">
        <v>0</v>
      </c>
      <c r="CH14">
        <v>0</v>
      </c>
      <c r="CI14">
        <v>0</v>
      </c>
      <c r="CJ14">
        <v>0</v>
      </c>
      <c r="CK14">
        <v>0</v>
      </c>
      <c r="CL14">
        <v>0</v>
      </c>
      <c r="CM14">
        <v>0</v>
      </c>
      <c r="CN14">
        <v>0</v>
      </c>
      <c r="CO14">
        <v>0</v>
      </c>
      <c r="CP14">
        <v>0</v>
      </c>
      <c r="CQ14">
        <v>0</v>
      </c>
      <c r="CR14">
        <v>0</v>
      </c>
      <c r="CS14">
        <v>0</v>
      </c>
      <c r="CT14">
        <v>0</v>
      </c>
      <c r="CU14">
        <v>0</v>
      </c>
      <c r="CV14">
        <v>0</v>
      </c>
      <c r="CW14">
        <v>0</v>
      </c>
      <c r="CX14">
        <v>0</v>
      </c>
      <c r="CY14">
        <v>0</v>
      </c>
      <c r="CZ14">
        <v>0</v>
      </c>
      <c r="DA14">
        <v>0</v>
      </c>
      <c r="DB14">
        <v>0</v>
      </c>
      <c r="DC14">
        <v>0</v>
      </c>
      <c r="DD14">
        <v>0</v>
      </c>
      <c r="DE14">
        <v>0</v>
      </c>
      <c r="DF14">
        <v>0</v>
      </c>
      <c r="DG14">
        <v>0</v>
      </c>
      <c r="DH14">
        <v>0</v>
      </c>
      <c r="DI14">
        <v>0</v>
      </c>
      <c r="DJ14">
        <v>0</v>
      </c>
      <c r="DK14">
        <v>0</v>
      </c>
      <c r="DL14">
        <f t="shared" si="5"/>
        <v>32</v>
      </c>
      <c r="DM14">
        <f t="shared" si="6"/>
        <v>23.5</v>
      </c>
      <c r="DN14">
        <f t="shared" si="7"/>
        <v>60.5</v>
      </c>
      <c r="DO14">
        <f t="shared" si="8"/>
        <v>12</v>
      </c>
    </row>
    <row r="15" spans="1:119" x14ac:dyDescent="0.6">
      <c r="A15">
        <v>11</v>
      </c>
      <c r="B15" t="s">
        <v>74</v>
      </c>
      <c r="C15" s="16">
        <f t="shared" si="0"/>
        <v>143</v>
      </c>
      <c r="D15">
        <f t="shared" si="1"/>
        <v>10</v>
      </c>
      <c r="E15">
        <f t="shared" si="2"/>
        <v>36</v>
      </c>
      <c r="F15">
        <f t="shared" si="3"/>
        <v>99</v>
      </c>
      <c r="G15">
        <f t="shared" si="4"/>
        <v>8</v>
      </c>
      <c r="AQ15">
        <v>0</v>
      </c>
      <c r="AR15">
        <v>0</v>
      </c>
      <c r="AS15">
        <v>0</v>
      </c>
      <c r="AT15">
        <v>0</v>
      </c>
      <c r="AU15">
        <v>0</v>
      </c>
      <c r="AV15">
        <v>0</v>
      </c>
      <c r="AW15">
        <v>0</v>
      </c>
      <c r="AX15">
        <v>0</v>
      </c>
      <c r="AY15">
        <v>0</v>
      </c>
      <c r="AZ15">
        <v>0</v>
      </c>
      <c r="BA15">
        <v>0</v>
      </c>
      <c r="BB15">
        <v>0</v>
      </c>
      <c r="BC15">
        <v>0</v>
      </c>
      <c r="BD15">
        <v>0</v>
      </c>
      <c r="BE15">
        <v>0</v>
      </c>
      <c r="BF15">
        <v>0</v>
      </c>
      <c r="BG15">
        <v>0</v>
      </c>
      <c r="BH15">
        <v>0</v>
      </c>
      <c r="BJ15">
        <v>0</v>
      </c>
      <c r="BL15">
        <v>0</v>
      </c>
      <c r="BN15">
        <v>0</v>
      </c>
      <c r="BO15">
        <v>6</v>
      </c>
      <c r="BP15">
        <v>0</v>
      </c>
      <c r="BQ15">
        <v>0</v>
      </c>
      <c r="BR15">
        <v>0</v>
      </c>
      <c r="BS15">
        <v>0</v>
      </c>
      <c r="BT15">
        <v>0</v>
      </c>
      <c r="BU15">
        <v>10</v>
      </c>
      <c r="BV15">
        <v>0</v>
      </c>
      <c r="BW15">
        <v>0</v>
      </c>
      <c r="BX15">
        <v>10</v>
      </c>
      <c r="BY15">
        <v>0</v>
      </c>
      <c r="BZ15">
        <v>0</v>
      </c>
      <c r="CA15">
        <v>8</v>
      </c>
      <c r="CB15">
        <v>0</v>
      </c>
      <c r="CC15">
        <v>0</v>
      </c>
      <c r="CD15">
        <v>9</v>
      </c>
      <c r="CE15">
        <v>0</v>
      </c>
      <c r="CF15">
        <v>0</v>
      </c>
      <c r="CG15">
        <v>0</v>
      </c>
      <c r="CH15">
        <v>10</v>
      </c>
      <c r="CI15">
        <v>8</v>
      </c>
      <c r="CJ15">
        <v>10</v>
      </c>
      <c r="CK15">
        <v>10</v>
      </c>
      <c r="CL15">
        <v>10</v>
      </c>
      <c r="CM15">
        <v>6</v>
      </c>
      <c r="CN15">
        <v>10</v>
      </c>
      <c r="CO15">
        <v>10</v>
      </c>
      <c r="CP15">
        <v>10</v>
      </c>
      <c r="CQ15">
        <v>0</v>
      </c>
      <c r="CR15">
        <v>9</v>
      </c>
      <c r="CS15">
        <v>7</v>
      </c>
      <c r="CT15">
        <v>0</v>
      </c>
      <c r="CU15">
        <v>0</v>
      </c>
      <c r="CV15">
        <v>0</v>
      </c>
      <c r="CW15">
        <v>0</v>
      </c>
      <c r="CX15">
        <v>0</v>
      </c>
      <c r="CY15">
        <v>0</v>
      </c>
      <c r="CZ15">
        <v>0</v>
      </c>
      <c r="DA15">
        <v>0</v>
      </c>
      <c r="DB15">
        <v>0</v>
      </c>
      <c r="DC15">
        <v>0</v>
      </c>
      <c r="DD15">
        <v>0</v>
      </c>
      <c r="DE15">
        <v>0</v>
      </c>
      <c r="DF15">
        <v>0</v>
      </c>
      <c r="DG15">
        <v>0</v>
      </c>
      <c r="DH15">
        <v>0</v>
      </c>
      <c r="DI15">
        <v>0</v>
      </c>
      <c r="DJ15">
        <v>0</v>
      </c>
      <c r="DK15">
        <v>0</v>
      </c>
      <c r="DL15">
        <f t="shared" si="5"/>
        <v>0</v>
      </c>
      <c r="DM15">
        <f t="shared" si="6"/>
        <v>36</v>
      </c>
      <c r="DN15">
        <f t="shared" si="7"/>
        <v>0</v>
      </c>
      <c r="DO15">
        <f t="shared" si="8"/>
        <v>99</v>
      </c>
    </row>
    <row r="16" spans="1:119" x14ac:dyDescent="0.6">
      <c r="A16">
        <v>12</v>
      </c>
      <c r="B16" t="s">
        <v>75</v>
      </c>
      <c r="C16" s="16">
        <f t="shared" si="0"/>
        <v>128</v>
      </c>
      <c r="D16">
        <f t="shared" si="1"/>
        <v>10</v>
      </c>
      <c r="E16">
        <f t="shared" si="2"/>
        <v>0</v>
      </c>
      <c r="F16">
        <f t="shared" si="3"/>
        <v>128</v>
      </c>
      <c r="G16">
        <f t="shared" si="4"/>
        <v>0</v>
      </c>
      <c r="AQ16">
        <v>0</v>
      </c>
      <c r="AR16">
        <v>0</v>
      </c>
      <c r="AS16">
        <v>0</v>
      </c>
      <c r="AT16">
        <v>0</v>
      </c>
      <c r="AU16">
        <v>0</v>
      </c>
      <c r="AV16">
        <v>0</v>
      </c>
      <c r="AW16">
        <v>0</v>
      </c>
      <c r="AX16">
        <v>0</v>
      </c>
      <c r="AY16">
        <v>0</v>
      </c>
      <c r="AZ16">
        <v>0</v>
      </c>
      <c r="BA16">
        <v>0</v>
      </c>
      <c r="BB16">
        <v>0</v>
      </c>
      <c r="BC16">
        <v>0</v>
      </c>
      <c r="BD16">
        <v>0</v>
      </c>
      <c r="BE16">
        <v>0</v>
      </c>
      <c r="BF16">
        <v>0</v>
      </c>
      <c r="BG16">
        <v>0</v>
      </c>
      <c r="BH16">
        <v>0</v>
      </c>
      <c r="BJ16">
        <v>0</v>
      </c>
      <c r="BL16">
        <v>0</v>
      </c>
      <c r="BN16">
        <v>0</v>
      </c>
      <c r="BP16">
        <v>0</v>
      </c>
      <c r="BQ16">
        <v>0</v>
      </c>
      <c r="BR16">
        <v>0</v>
      </c>
      <c r="BS16">
        <v>0</v>
      </c>
      <c r="BT16">
        <v>0</v>
      </c>
      <c r="BU16">
        <v>0</v>
      </c>
      <c r="BV16">
        <v>0</v>
      </c>
      <c r="BW16">
        <v>0</v>
      </c>
      <c r="BX16">
        <v>0</v>
      </c>
      <c r="BY16">
        <v>0</v>
      </c>
      <c r="BZ16">
        <v>0</v>
      </c>
      <c r="CA16">
        <v>0</v>
      </c>
      <c r="CB16">
        <v>0</v>
      </c>
      <c r="CC16">
        <v>0</v>
      </c>
      <c r="CD16">
        <v>0</v>
      </c>
      <c r="CE16">
        <v>0</v>
      </c>
      <c r="CF16">
        <v>0</v>
      </c>
      <c r="CG16">
        <v>0</v>
      </c>
      <c r="CH16">
        <v>0</v>
      </c>
      <c r="CI16">
        <v>0</v>
      </c>
      <c r="CJ16">
        <v>0</v>
      </c>
      <c r="CK16">
        <v>0</v>
      </c>
      <c r="CL16">
        <v>0</v>
      </c>
      <c r="CM16">
        <v>0</v>
      </c>
      <c r="CN16">
        <v>0</v>
      </c>
      <c r="CO16">
        <v>0</v>
      </c>
      <c r="CP16">
        <v>0</v>
      </c>
      <c r="CQ16">
        <v>0</v>
      </c>
      <c r="CR16">
        <v>0</v>
      </c>
      <c r="CS16">
        <v>0</v>
      </c>
      <c r="CT16">
        <v>0</v>
      </c>
      <c r="CU16">
        <v>0</v>
      </c>
      <c r="CV16">
        <v>4</v>
      </c>
      <c r="CW16">
        <v>8</v>
      </c>
      <c r="CX16">
        <v>9</v>
      </c>
      <c r="CY16">
        <v>8</v>
      </c>
      <c r="CZ16">
        <v>10</v>
      </c>
      <c r="DA16">
        <v>4</v>
      </c>
      <c r="DB16">
        <v>10</v>
      </c>
      <c r="DC16">
        <v>10</v>
      </c>
      <c r="DD16">
        <v>8</v>
      </c>
      <c r="DE16">
        <v>3</v>
      </c>
      <c r="DF16">
        <v>7</v>
      </c>
      <c r="DG16">
        <v>10</v>
      </c>
      <c r="DH16">
        <v>10</v>
      </c>
      <c r="DI16">
        <v>10</v>
      </c>
      <c r="DJ16">
        <v>7</v>
      </c>
      <c r="DK16">
        <v>10</v>
      </c>
      <c r="DL16">
        <f t="shared" si="5"/>
        <v>0</v>
      </c>
      <c r="DM16">
        <f t="shared" si="6"/>
        <v>0</v>
      </c>
      <c r="DN16">
        <f t="shared" si="7"/>
        <v>0</v>
      </c>
      <c r="DO16">
        <f t="shared" si="8"/>
        <v>128</v>
      </c>
    </row>
    <row r="17" spans="1:119" x14ac:dyDescent="0.6">
      <c r="A17">
        <v>13</v>
      </c>
      <c r="B17" t="s">
        <v>77</v>
      </c>
      <c r="C17" s="16">
        <f t="shared" si="0"/>
        <v>123</v>
      </c>
      <c r="D17">
        <f t="shared" si="1"/>
        <v>10</v>
      </c>
      <c r="E17">
        <f t="shared" si="2"/>
        <v>22</v>
      </c>
      <c r="F17">
        <f t="shared" si="3"/>
        <v>63</v>
      </c>
      <c r="G17">
        <f t="shared" si="4"/>
        <v>38</v>
      </c>
      <c r="AQ17">
        <v>0</v>
      </c>
      <c r="AR17">
        <v>0</v>
      </c>
      <c r="AS17">
        <v>0</v>
      </c>
      <c r="AT17">
        <v>0</v>
      </c>
      <c r="AU17">
        <v>0</v>
      </c>
      <c r="AV17">
        <v>0</v>
      </c>
      <c r="AW17">
        <v>0</v>
      </c>
      <c r="AX17">
        <v>0</v>
      </c>
      <c r="AY17">
        <v>0</v>
      </c>
      <c r="AZ17">
        <v>0</v>
      </c>
      <c r="BA17">
        <v>0</v>
      </c>
      <c r="BB17">
        <v>0</v>
      </c>
      <c r="BC17">
        <v>0</v>
      </c>
      <c r="BD17">
        <v>0</v>
      </c>
      <c r="BE17">
        <v>0</v>
      </c>
      <c r="BF17">
        <v>0</v>
      </c>
      <c r="BG17">
        <v>0</v>
      </c>
      <c r="BH17">
        <v>0</v>
      </c>
      <c r="BJ17">
        <v>0</v>
      </c>
      <c r="BL17">
        <v>0</v>
      </c>
      <c r="BN17">
        <v>0</v>
      </c>
      <c r="BP17">
        <v>0</v>
      </c>
      <c r="BQ17">
        <v>0</v>
      </c>
      <c r="BR17">
        <v>0</v>
      </c>
      <c r="BS17">
        <v>0</v>
      </c>
      <c r="BT17">
        <v>10</v>
      </c>
      <c r="BU17">
        <v>8</v>
      </c>
      <c r="BV17">
        <v>0</v>
      </c>
      <c r="BW17">
        <v>8</v>
      </c>
      <c r="BX17">
        <v>6</v>
      </c>
      <c r="BY17">
        <v>0</v>
      </c>
      <c r="BZ17">
        <v>10</v>
      </c>
      <c r="CA17">
        <v>9</v>
      </c>
      <c r="CB17">
        <v>0</v>
      </c>
      <c r="CC17">
        <v>10</v>
      </c>
      <c r="CD17">
        <v>7</v>
      </c>
      <c r="CE17">
        <v>0</v>
      </c>
      <c r="CF17">
        <v>0</v>
      </c>
      <c r="CG17">
        <v>9</v>
      </c>
      <c r="CH17">
        <v>2</v>
      </c>
      <c r="CI17">
        <v>0</v>
      </c>
      <c r="CJ17">
        <v>7</v>
      </c>
      <c r="CK17">
        <v>3</v>
      </c>
      <c r="CL17">
        <v>9</v>
      </c>
      <c r="CM17">
        <v>5</v>
      </c>
      <c r="CN17">
        <v>8</v>
      </c>
      <c r="CO17">
        <v>6</v>
      </c>
      <c r="CP17">
        <v>0</v>
      </c>
      <c r="CQ17">
        <v>6</v>
      </c>
      <c r="CR17">
        <v>0</v>
      </c>
      <c r="CS17">
        <v>0</v>
      </c>
      <c r="CT17">
        <v>0</v>
      </c>
      <c r="CU17">
        <v>0</v>
      </c>
      <c r="CV17">
        <v>0</v>
      </c>
      <c r="CW17">
        <v>0</v>
      </c>
      <c r="CX17">
        <v>0</v>
      </c>
      <c r="CY17">
        <v>0</v>
      </c>
      <c r="CZ17">
        <v>0</v>
      </c>
      <c r="DA17">
        <v>0</v>
      </c>
      <c r="DB17">
        <v>0</v>
      </c>
      <c r="DC17">
        <v>0</v>
      </c>
      <c r="DD17">
        <v>0</v>
      </c>
      <c r="DE17">
        <v>0</v>
      </c>
      <c r="DF17">
        <v>0</v>
      </c>
      <c r="DG17">
        <v>0</v>
      </c>
      <c r="DH17">
        <v>0</v>
      </c>
      <c r="DI17">
        <v>0</v>
      </c>
      <c r="DJ17">
        <v>0</v>
      </c>
      <c r="DK17">
        <v>0</v>
      </c>
      <c r="DL17">
        <f t="shared" si="5"/>
        <v>0</v>
      </c>
      <c r="DM17">
        <f t="shared" si="6"/>
        <v>22</v>
      </c>
      <c r="DN17">
        <f t="shared" si="7"/>
        <v>0</v>
      </c>
      <c r="DO17">
        <f t="shared" si="8"/>
        <v>63</v>
      </c>
    </row>
    <row r="18" spans="1:119" x14ac:dyDescent="0.6">
      <c r="A18">
        <v>14</v>
      </c>
      <c r="B18" t="s">
        <v>79</v>
      </c>
      <c r="C18" s="16">
        <f t="shared" si="0"/>
        <v>113</v>
      </c>
      <c r="D18">
        <f t="shared" si="1"/>
        <v>10</v>
      </c>
      <c r="E18">
        <f t="shared" si="2"/>
        <v>82</v>
      </c>
      <c r="F18">
        <f t="shared" si="3"/>
        <v>31</v>
      </c>
      <c r="G18">
        <f t="shared" si="4"/>
        <v>0</v>
      </c>
      <c r="AQ18">
        <v>0</v>
      </c>
      <c r="AR18">
        <v>0</v>
      </c>
      <c r="AS18">
        <v>0</v>
      </c>
      <c r="AT18">
        <v>0</v>
      </c>
      <c r="AU18">
        <v>0</v>
      </c>
      <c r="AV18">
        <v>0</v>
      </c>
      <c r="AW18">
        <v>0</v>
      </c>
      <c r="AX18">
        <v>0</v>
      </c>
      <c r="AY18">
        <v>0</v>
      </c>
      <c r="AZ18">
        <v>0</v>
      </c>
      <c r="BA18">
        <v>0</v>
      </c>
      <c r="BB18">
        <v>0</v>
      </c>
      <c r="BC18">
        <v>0</v>
      </c>
      <c r="BD18">
        <v>0</v>
      </c>
      <c r="BE18">
        <v>0</v>
      </c>
      <c r="BF18">
        <v>0</v>
      </c>
      <c r="BG18">
        <v>0</v>
      </c>
      <c r="BH18">
        <v>0</v>
      </c>
      <c r="BJ18">
        <v>0</v>
      </c>
      <c r="BL18">
        <v>0</v>
      </c>
      <c r="BN18">
        <v>0</v>
      </c>
      <c r="BP18">
        <v>9</v>
      </c>
      <c r="BQ18">
        <v>6</v>
      </c>
      <c r="BR18">
        <v>10</v>
      </c>
      <c r="BS18">
        <v>8</v>
      </c>
      <c r="BT18">
        <v>0</v>
      </c>
      <c r="BU18">
        <v>0</v>
      </c>
      <c r="BV18">
        <v>5</v>
      </c>
      <c r="BW18">
        <v>0</v>
      </c>
      <c r="BX18">
        <v>9</v>
      </c>
      <c r="BY18">
        <v>8</v>
      </c>
      <c r="BZ18">
        <v>0</v>
      </c>
      <c r="CA18">
        <v>10</v>
      </c>
      <c r="CB18">
        <v>6</v>
      </c>
      <c r="CC18">
        <v>0</v>
      </c>
      <c r="CD18">
        <v>6</v>
      </c>
      <c r="CE18">
        <v>7</v>
      </c>
      <c r="CF18">
        <v>0</v>
      </c>
      <c r="CG18">
        <v>0</v>
      </c>
      <c r="CH18">
        <v>8</v>
      </c>
      <c r="CI18">
        <v>0</v>
      </c>
      <c r="CJ18">
        <v>0</v>
      </c>
      <c r="CK18">
        <v>6</v>
      </c>
      <c r="CL18">
        <v>0</v>
      </c>
      <c r="CM18">
        <v>9</v>
      </c>
      <c r="CN18">
        <v>0</v>
      </c>
      <c r="CO18">
        <v>0</v>
      </c>
      <c r="CP18">
        <v>5</v>
      </c>
      <c r="CQ18">
        <v>0</v>
      </c>
      <c r="CR18">
        <v>1</v>
      </c>
      <c r="CS18">
        <v>0</v>
      </c>
      <c r="CT18">
        <v>0</v>
      </c>
      <c r="CU18">
        <v>0</v>
      </c>
      <c r="CV18">
        <v>0</v>
      </c>
      <c r="CW18">
        <v>0</v>
      </c>
      <c r="CX18">
        <v>0</v>
      </c>
      <c r="CY18">
        <v>0</v>
      </c>
      <c r="CZ18">
        <v>0</v>
      </c>
      <c r="DA18">
        <v>0</v>
      </c>
      <c r="DB18">
        <v>0</v>
      </c>
      <c r="DC18">
        <v>0</v>
      </c>
      <c r="DD18">
        <v>0</v>
      </c>
      <c r="DE18">
        <v>0</v>
      </c>
      <c r="DF18">
        <v>0</v>
      </c>
      <c r="DG18">
        <v>0</v>
      </c>
      <c r="DH18">
        <v>0</v>
      </c>
      <c r="DI18">
        <v>0</v>
      </c>
      <c r="DJ18">
        <v>0</v>
      </c>
      <c r="DK18">
        <v>0</v>
      </c>
      <c r="DL18">
        <f t="shared" si="5"/>
        <v>0</v>
      </c>
      <c r="DM18">
        <f t="shared" si="6"/>
        <v>82</v>
      </c>
      <c r="DN18">
        <f t="shared" si="7"/>
        <v>0</v>
      </c>
      <c r="DO18">
        <f t="shared" si="8"/>
        <v>31</v>
      </c>
    </row>
    <row r="19" spans="1:119" x14ac:dyDescent="0.6">
      <c r="A19">
        <v>15</v>
      </c>
      <c r="B19" t="s">
        <v>80</v>
      </c>
      <c r="C19" s="16">
        <f t="shared" si="0"/>
        <v>113</v>
      </c>
      <c r="D19">
        <f t="shared" si="1"/>
        <v>10</v>
      </c>
      <c r="E19">
        <f t="shared" si="2"/>
        <v>99</v>
      </c>
      <c r="F19">
        <f t="shared" si="3"/>
        <v>4</v>
      </c>
      <c r="G19">
        <f t="shared" si="4"/>
        <v>10</v>
      </c>
      <c r="AQ19">
        <v>0</v>
      </c>
      <c r="AR19">
        <v>0</v>
      </c>
      <c r="AS19">
        <v>0</v>
      </c>
      <c r="AT19">
        <v>0</v>
      </c>
      <c r="AU19">
        <v>0</v>
      </c>
      <c r="AV19">
        <v>0</v>
      </c>
      <c r="AW19">
        <v>0</v>
      </c>
      <c r="AX19">
        <v>1</v>
      </c>
      <c r="AY19">
        <v>0</v>
      </c>
      <c r="AZ19">
        <v>0</v>
      </c>
      <c r="BA19">
        <v>0</v>
      </c>
      <c r="BB19">
        <v>0</v>
      </c>
      <c r="BC19">
        <v>0</v>
      </c>
      <c r="BD19">
        <v>2</v>
      </c>
      <c r="BE19">
        <v>0</v>
      </c>
      <c r="BF19">
        <v>4</v>
      </c>
      <c r="BG19">
        <v>0</v>
      </c>
      <c r="BH19">
        <v>7</v>
      </c>
      <c r="BJ19">
        <v>5</v>
      </c>
      <c r="BL19">
        <v>7</v>
      </c>
      <c r="BN19">
        <v>4</v>
      </c>
      <c r="BP19">
        <v>8</v>
      </c>
      <c r="BQ19">
        <v>9</v>
      </c>
      <c r="BR19">
        <v>7</v>
      </c>
      <c r="BS19">
        <v>7</v>
      </c>
      <c r="BT19">
        <v>0</v>
      </c>
      <c r="BU19">
        <v>0</v>
      </c>
      <c r="BV19">
        <v>8</v>
      </c>
      <c r="BW19">
        <v>0</v>
      </c>
      <c r="BX19">
        <v>4</v>
      </c>
      <c r="BY19">
        <v>10</v>
      </c>
      <c r="BZ19">
        <v>0</v>
      </c>
      <c r="CA19">
        <v>0</v>
      </c>
      <c r="CB19">
        <v>10</v>
      </c>
      <c r="CC19">
        <v>0</v>
      </c>
      <c r="CD19">
        <v>0</v>
      </c>
      <c r="CE19">
        <v>6</v>
      </c>
      <c r="CF19">
        <v>9</v>
      </c>
      <c r="CG19">
        <v>0</v>
      </c>
      <c r="CH19">
        <v>4</v>
      </c>
      <c r="CI19">
        <v>1</v>
      </c>
      <c r="CJ19">
        <v>0</v>
      </c>
      <c r="CK19">
        <v>0</v>
      </c>
      <c r="CL19">
        <v>0</v>
      </c>
      <c r="CM19">
        <v>0</v>
      </c>
      <c r="CN19">
        <v>0</v>
      </c>
      <c r="CO19">
        <v>0</v>
      </c>
      <c r="CP19">
        <v>0</v>
      </c>
      <c r="CQ19">
        <v>0</v>
      </c>
      <c r="CR19">
        <v>0</v>
      </c>
      <c r="CS19">
        <v>0</v>
      </c>
      <c r="CT19">
        <v>0</v>
      </c>
      <c r="CU19">
        <v>0</v>
      </c>
      <c r="CV19">
        <v>0</v>
      </c>
      <c r="CW19">
        <v>0</v>
      </c>
      <c r="CX19">
        <v>0</v>
      </c>
      <c r="CY19">
        <v>0</v>
      </c>
      <c r="CZ19">
        <v>0</v>
      </c>
      <c r="DA19">
        <v>0</v>
      </c>
      <c r="DB19">
        <v>0</v>
      </c>
      <c r="DC19">
        <v>0</v>
      </c>
      <c r="DD19">
        <v>0</v>
      </c>
      <c r="DE19">
        <v>0</v>
      </c>
      <c r="DF19">
        <v>0</v>
      </c>
      <c r="DG19">
        <v>0</v>
      </c>
      <c r="DH19">
        <v>0</v>
      </c>
      <c r="DI19">
        <v>0</v>
      </c>
      <c r="DJ19">
        <v>0</v>
      </c>
      <c r="DK19">
        <v>0</v>
      </c>
      <c r="DL19">
        <f t="shared" si="5"/>
        <v>1</v>
      </c>
      <c r="DM19">
        <f t="shared" si="6"/>
        <v>98</v>
      </c>
      <c r="DN19">
        <f t="shared" si="7"/>
        <v>0</v>
      </c>
      <c r="DO19">
        <f t="shared" si="8"/>
        <v>4</v>
      </c>
    </row>
    <row r="20" spans="1:119" x14ac:dyDescent="0.6">
      <c r="A20">
        <v>16</v>
      </c>
      <c r="B20" t="s">
        <v>81</v>
      </c>
      <c r="C20" s="16">
        <f t="shared" si="0"/>
        <v>111.5</v>
      </c>
      <c r="D20">
        <f t="shared" si="1"/>
        <v>10</v>
      </c>
      <c r="E20">
        <f t="shared" si="2"/>
        <v>81.5</v>
      </c>
      <c r="F20">
        <f t="shared" si="3"/>
        <v>29</v>
      </c>
      <c r="G20">
        <f t="shared" si="4"/>
        <v>1</v>
      </c>
      <c r="AQ20">
        <v>0</v>
      </c>
      <c r="AR20">
        <v>4</v>
      </c>
      <c r="AS20">
        <v>0</v>
      </c>
      <c r="AT20">
        <v>0</v>
      </c>
      <c r="AU20">
        <v>0</v>
      </c>
      <c r="AV20">
        <v>9</v>
      </c>
      <c r="AW20">
        <v>0</v>
      </c>
      <c r="AX20">
        <v>9</v>
      </c>
      <c r="AY20">
        <v>0</v>
      </c>
      <c r="AZ20">
        <v>10</v>
      </c>
      <c r="BA20">
        <v>0</v>
      </c>
      <c r="BB20">
        <v>7</v>
      </c>
      <c r="BC20">
        <v>9</v>
      </c>
      <c r="BD20">
        <v>3</v>
      </c>
      <c r="BE20">
        <v>10</v>
      </c>
      <c r="BF20">
        <v>7</v>
      </c>
      <c r="BG20">
        <v>10</v>
      </c>
      <c r="BH20">
        <v>9</v>
      </c>
      <c r="BJ20">
        <v>9</v>
      </c>
      <c r="BL20">
        <v>0</v>
      </c>
      <c r="BN20">
        <v>2</v>
      </c>
      <c r="BP20">
        <v>3</v>
      </c>
      <c r="BQ20">
        <v>3</v>
      </c>
      <c r="BR20">
        <v>4</v>
      </c>
      <c r="BS20">
        <v>0</v>
      </c>
      <c r="BT20">
        <v>1</v>
      </c>
      <c r="BU20">
        <v>0</v>
      </c>
      <c r="BV20">
        <v>2.5</v>
      </c>
      <c r="BW20">
        <v>0</v>
      </c>
      <c r="BX20">
        <v>0</v>
      </c>
      <c r="BY20">
        <v>0</v>
      </c>
      <c r="BZ20">
        <v>0</v>
      </c>
      <c r="CA20">
        <v>0</v>
      </c>
      <c r="CB20">
        <v>0</v>
      </c>
      <c r="CC20">
        <v>0</v>
      </c>
      <c r="CD20">
        <v>0</v>
      </c>
      <c r="CE20">
        <v>0</v>
      </c>
      <c r="CF20">
        <v>0</v>
      </c>
      <c r="CG20">
        <v>0</v>
      </c>
      <c r="CH20">
        <v>0</v>
      </c>
      <c r="CI20">
        <v>0</v>
      </c>
      <c r="CJ20">
        <v>0</v>
      </c>
      <c r="CK20">
        <v>0</v>
      </c>
      <c r="CL20">
        <v>0</v>
      </c>
      <c r="CM20">
        <v>0</v>
      </c>
      <c r="CN20">
        <v>0</v>
      </c>
      <c r="CO20">
        <v>0</v>
      </c>
      <c r="CP20">
        <v>0</v>
      </c>
      <c r="CQ20">
        <v>0</v>
      </c>
      <c r="CR20">
        <v>0</v>
      </c>
      <c r="CS20">
        <v>0</v>
      </c>
      <c r="CT20">
        <v>0</v>
      </c>
      <c r="CU20">
        <v>0</v>
      </c>
      <c r="CV20">
        <v>0</v>
      </c>
      <c r="CW20">
        <v>0</v>
      </c>
      <c r="CX20">
        <v>0</v>
      </c>
      <c r="CY20">
        <v>0</v>
      </c>
      <c r="CZ20">
        <v>0</v>
      </c>
      <c r="DA20">
        <v>0</v>
      </c>
      <c r="DB20">
        <v>0</v>
      </c>
      <c r="DC20">
        <v>0</v>
      </c>
      <c r="DD20">
        <v>0</v>
      </c>
      <c r="DE20">
        <v>0</v>
      </c>
      <c r="DF20">
        <v>0</v>
      </c>
      <c r="DG20">
        <v>0</v>
      </c>
      <c r="DH20">
        <v>0</v>
      </c>
      <c r="DI20">
        <v>0</v>
      </c>
      <c r="DJ20">
        <v>0</v>
      </c>
      <c r="DK20">
        <v>0</v>
      </c>
      <c r="DL20">
        <f t="shared" si="5"/>
        <v>39</v>
      </c>
      <c r="DM20">
        <f t="shared" si="6"/>
        <v>42.5</v>
      </c>
      <c r="DN20">
        <f t="shared" si="7"/>
        <v>0</v>
      </c>
      <c r="DO20">
        <f t="shared" si="8"/>
        <v>29</v>
      </c>
    </row>
    <row r="21" spans="1:119" x14ac:dyDescent="0.6">
      <c r="A21">
        <v>17</v>
      </c>
      <c r="B21" t="s">
        <v>126</v>
      </c>
      <c r="C21" s="16">
        <f t="shared" si="0"/>
        <v>107.5</v>
      </c>
      <c r="D21">
        <f t="shared" si="1"/>
        <v>9</v>
      </c>
      <c r="E21">
        <f t="shared" si="2"/>
        <v>107.5</v>
      </c>
      <c r="F21">
        <f t="shared" si="3"/>
        <v>0</v>
      </c>
      <c r="G21">
        <f t="shared" si="4"/>
        <v>0</v>
      </c>
      <c r="I21">
        <v>7</v>
      </c>
      <c r="K21">
        <v>9</v>
      </c>
      <c r="M21">
        <v>8</v>
      </c>
      <c r="P21">
        <v>8</v>
      </c>
      <c r="R21">
        <v>7</v>
      </c>
      <c r="T21">
        <v>7</v>
      </c>
      <c r="V21">
        <v>4</v>
      </c>
      <c r="X21">
        <v>5</v>
      </c>
      <c r="Z21">
        <v>8</v>
      </c>
      <c r="AB21">
        <v>9</v>
      </c>
      <c r="AD21">
        <v>4</v>
      </c>
      <c r="AN21">
        <v>8</v>
      </c>
      <c r="AP21">
        <v>9</v>
      </c>
      <c r="AQ21">
        <v>0</v>
      </c>
      <c r="AR21">
        <v>3</v>
      </c>
      <c r="AS21">
        <v>0</v>
      </c>
      <c r="AT21">
        <v>5</v>
      </c>
      <c r="AU21">
        <v>0</v>
      </c>
      <c r="AV21">
        <v>0</v>
      </c>
      <c r="AW21">
        <v>0</v>
      </c>
      <c r="AX21">
        <v>3.5</v>
      </c>
      <c r="AY21">
        <v>0</v>
      </c>
      <c r="AZ21">
        <v>2</v>
      </c>
      <c r="BA21">
        <v>0</v>
      </c>
      <c r="BB21">
        <v>1</v>
      </c>
      <c r="BC21">
        <v>0</v>
      </c>
      <c r="BD21">
        <v>0</v>
      </c>
      <c r="BE21">
        <v>0</v>
      </c>
      <c r="BF21">
        <v>0</v>
      </c>
      <c r="BG21">
        <v>0</v>
      </c>
      <c r="BH21">
        <v>0</v>
      </c>
      <c r="BJ21">
        <v>0</v>
      </c>
      <c r="BL21">
        <v>0</v>
      </c>
      <c r="BN21">
        <v>0</v>
      </c>
      <c r="BP21">
        <v>0</v>
      </c>
      <c r="BQ21">
        <v>0</v>
      </c>
      <c r="BR21">
        <v>0</v>
      </c>
      <c r="BS21">
        <v>0</v>
      </c>
      <c r="BT21">
        <v>0</v>
      </c>
      <c r="BU21">
        <v>0</v>
      </c>
      <c r="BV21">
        <v>0</v>
      </c>
      <c r="BW21">
        <v>0</v>
      </c>
      <c r="BX21">
        <v>0</v>
      </c>
      <c r="BY21">
        <v>0</v>
      </c>
      <c r="BZ21">
        <v>0</v>
      </c>
      <c r="CA21">
        <v>0</v>
      </c>
      <c r="CB21">
        <v>0</v>
      </c>
      <c r="CC21">
        <v>0</v>
      </c>
      <c r="CD21">
        <v>0</v>
      </c>
      <c r="CE21">
        <v>0</v>
      </c>
      <c r="CF21">
        <v>0</v>
      </c>
      <c r="CG21">
        <v>0</v>
      </c>
      <c r="CH21">
        <v>0</v>
      </c>
      <c r="CI21">
        <v>0</v>
      </c>
      <c r="CJ21">
        <v>0</v>
      </c>
      <c r="CK21">
        <v>0</v>
      </c>
      <c r="CL21">
        <v>0</v>
      </c>
      <c r="CM21">
        <v>0</v>
      </c>
      <c r="CN21">
        <v>0</v>
      </c>
      <c r="CO21">
        <v>0</v>
      </c>
      <c r="CP21">
        <v>0</v>
      </c>
      <c r="CQ21">
        <v>0</v>
      </c>
      <c r="CR21">
        <v>0</v>
      </c>
      <c r="CS21">
        <v>0</v>
      </c>
      <c r="CT21">
        <v>0</v>
      </c>
      <c r="CU21">
        <v>0</v>
      </c>
      <c r="CV21">
        <v>0</v>
      </c>
      <c r="CW21">
        <v>0</v>
      </c>
      <c r="CX21">
        <v>0</v>
      </c>
      <c r="CY21">
        <v>0</v>
      </c>
      <c r="CZ21">
        <v>0</v>
      </c>
      <c r="DA21">
        <v>0</v>
      </c>
      <c r="DB21">
        <v>0</v>
      </c>
      <c r="DC21">
        <v>0</v>
      </c>
      <c r="DD21">
        <v>0</v>
      </c>
      <c r="DE21">
        <v>0</v>
      </c>
      <c r="DF21">
        <v>0</v>
      </c>
      <c r="DG21">
        <v>0</v>
      </c>
      <c r="DH21">
        <v>0</v>
      </c>
      <c r="DI21">
        <v>0</v>
      </c>
      <c r="DJ21">
        <v>0</v>
      </c>
      <c r="DK21">
        <v>0</v>
      </c>
      <c r="DL21">
        <f t="shared" si="5"/>
        <v>107.5</v>
      </c>
      <c r="DM21">
        <f t="shared" si="6"/>
        <v>0</v>
      </c>
      <c r="DN21">
        <f t="shared" si="7"/>
        <v>0</v>
      </c>
      <c r="DO21">
        <f t="shared" si="8"/>
        <v>0</v>
      </c>
    </row>
    <row r="22" spans="1:119" x14ac:dyDescent="0.6">
      <c r="A22">
        <v>18</v>
      </c>
      <c r="B22" t="s">
        <v>211</v>
      </c>
      <c r="C22" s="16">
        <f t="shared" si="0"/>
        <v>99.5</v>
      </c>
      <c r="D22">
        <f t="shared" si="1"/>
        <v>9</v>
      </c>
      <c r="E22">
        <f t="shared" si="2"/>
        <v>24</v>
      </c>
      <c r="F22">
        <f t="shared" si="3"/>
        <v>75.5</v>
      </c>
      <c r="G22">
        <f t="shared" si="4"/>
        <v>0</v>
      </c>
      <c r="K22">
        <v>3</v>
      </c>
      <c r="L22">
        <v>7</v>
      </c>
      <c r="N22">
        <v>6</v>
      </c>
      <c r="O22">
        <v>9</v>
      </c>
      <c r="Q22">
        <v>7</v>
      </c>
      <c r="R22">
        <v>3</v>
      </c>
      <c r="S22">
        <v>6.5</v>
      </c>
      <c r="T22">
        <v>5</v>
      </c>
      <c r="U22">
        <v>7</v>
      </c>
      <c r="V22">
        <v>3</v>
      </c>
      <c r="W22">
        <v>8</v>
      </c>
      <c r="X22">
        <v>1</v>
      </c>
      <c r="Y22">
        <v>7</v>
      </c>
      <c r="AA22">
        <v>4</v>
      </c>
      <c r="AB22">
        <v>3</v>
      </c>
      <c r="AC22">
        <v>5</v>
      </c>
      <c r="AD22">
        <v>1</v>
      </c>
      <c r="AE22">
        <v>7</v>
      </c>
      <c r="AF22">
        <v>1</v>
      </c>
      <c r="AG22">
        <v>2</v>
      </c>
      <c r="AJ22">
        <v>4</v>
      </c>
      <c r="DL22">
        <f t="shared" si="5"/>
        <v>24</v>
      </c>
      <c r="DM22">
        <f t="shared" si="6"/>
        <v>0</v>
      </c>
      <c r="DN22">
        <f t="shared" si="7"/>
        <v>75.5</v>
      </c>
      <c r="DO22">
        <f t="shared" si="8"/>
        <v>0</v>
      </c>
    </row>
    <row r="23" spans="1:119" x14ac:dyDescent="0.6">
      <c r="A23">
        <v>19</v>
      </c>
      <c r="B23" t="s">
        <v>97</v>
      </c>
      <c r="C23" s="16">
        <f t="shared" si="0"/>
        <v>91.5</v>
      </c>
      <c r="D23">
        <f t="shared" si="1"/>
        <v>10</v>
      </c>
      <c r="E23">
        <f t="shared" si="2"/>
        <v>41.5</v>
      </c>
      <c r="F23">
        <f t="shared" si="3"/>
        <v>50</v>
      </c>
      <c r="G23">
        <f t="shared" si="4"/>
        <v>0</v>
      </c>
      <c r="Z23">
        <v>7</v>
      </c>
      <c r="AB23">
        <v>6</v>
      </c>
      <c r="AD23">
        <v>5</v>
      </c>
      <c r="AF23">
        <v>4</v>
      </c>
      <c r="AH23">
        <v>1</v>
      </c>
      <c r="AO23">
        <v>7</v>
      </c>
      <c r="AP23">
        <v>3</v>
      </c>
      <c r="AQ23">
        <v>0</v>
      </c>
      <c r="AR23">
        <v>1</v>
      </c>
      <c r="AS23">
        <v>3</v>
      </c>
      <c r="AT23">
        <v>1</v>
      </c>
      <c r="AU23">
        <v>0</v>
      </c>
      <c r="AV23">
        <v>5</v>
      </c>
      <c r="AW23">
        <v>0</v>
      </c>
      <c r="AX23">
        <v>3.5</v>
      </c>
      <c r="AY23">
        <v>8</v>
      </c>
      <c r="AZ23">
        <v>5</v>
      </c>
      <c r="BA23">
        <v>10</v>
      </c>
      <c r="BB23">
        <v>0</v>
      </c>
      <c r="BC23">
        <v>7</v>
      </c>
      <c r="BD23">
        <v>0</v>
      </c>
      <c r="BE23">
        <v>4</v>
      </c>
      <c r="BF23">
        <v>0</v>
      </c>
      <c r="BG23">
        <v>0</v>
      </c>
      <c r="BH23">
        <v>0</v>
      </c>
      <c r="BI23">
        <v>5</v>
      </c>
      <c r="BJ23">
        <v>0</v>
      </c>
      <c r="BK23">
        <v>6</v>
      </c>
      <c r="BL23">
        <v>0</v>
      </c>
      <c r="BN23">
        <v>0</v>
      </c>
      <c r="BP23">
        <v>0</v>
      </c>
      <c r="BQ23">
        <v>0</v>
      </c>
      <c r="BR23">
        <v>0</v>
      </c>
      <c r="BS23">
        <v>0</v>
      </c>
      <c r="BT23">
        <v>0</v>
      </c>
      <c r="BU23">
        <v>0</v>
      </c>
      <c r="BV23">
        <v>0</v>
      </c>
      <c r="BW23">
        <v>0</v>
      </c>
      <c r="BX23">
        <v>0</v>
      </c>
      <c r="BY23">
        <v>0</v>
      </c>
      <c r="BZ23">
        <v>0</v>
      </c>
      <c r="CA23">
        <v>0</v>
      </c>
      <c r="CB23">
        <v>0</v>
      </c>
      <c r="CC23">
        <v>0</v>
      </c>
      <c r="CD23">
        <v>0</v>
      </c>
      <c r="CE23">
        <v>0</v>
      </c>
      <c r="CF23">
        <v>0</v>
      </c>
      <c r="CG23">
        <v>0</v>
      </c>
      <c r="CH23">
        <v>0</v>
      </c>
      <c r="CI23">
        <v>0</v>
      </c>
      <c r="CJ23">
        <v>0</v>
      </c>
      <c r="CK23">
        <v>0</v>
      </c>
      <c r="CL23">
        <v>0</v>
      </c>
      <c r="CM23">
        <v>0</v>
      </c>
      <c r="CN23">
        <v>0</v>
      </c>
      <c r="CO23">
        <v>0</v>
      </c>
      <c r="CP23">
        <v>0</v>
      </c>
      <c r="CQ23">
        <v>0</v>
      </c>
      <c r="CR23">
        <v>0</v>
      </c>
      <c r="CS23">
        <v>0</v>
      </c>
      <c r="CT23">
        <v>0</v>
      </c>
      <c r="CU23">
        <v>0</v>
      </c>
      <c r="CV23">
        <v>0</v>
      </c>
      <c r="CW23">
        <v>0</v>
      </c>
      <c r="CX23">
        <v>0</v>
      </c>
      <c r="CY23">
        <v>0</v>
      </c>
      <c r="CZ23">
        <v>0</v>
      </c>
      <c r="DA23">
        <v>0</v>
      </c>
      <c r="DB23">
        <v>0</v>
      </c>
      <c r="DC23">
        <v>0</v>
      </c>
      <c r="DD23">
        <v>0</v>
      </c>
      <c r="DE23">
        <v>0</v>
      </c>
      <c r="DF23">
        <v>0</v>
      </c>
      <c r="DG23">
        <v>0</v>
      </c>
      <c r="DH23">
        <v>0</v>
      </c>
      <c r="DI23">
        <v>0</v>
      </c>
      <c r="DJ23">
        <v>0</v>
      </c>
      <c r="DK23">
        <v>0</v>
      </c>
      <c r="DL23">
        <f t="shared" si="5"/>
        <v>41.5</v>
      </c>
      <c r="DM23">
        <f t="shared" si="6"/>
        <v>0</v>
      </c>
      <c r="DN23">
        <f t="shared" si="7"/>
        <v>28</v>
      </c>
      <c r="DO23">
        <f t="shared" si="8"/>
        <v>22</v>
      </c>
    </row>
    <row r="24" spans="1:119" x14ac:dyDescent="0.6">
      <c r="A24">
        <v>20</v>
      </c>
      <c r="B24" t="s">
        <v>127</v>
      </c>
      <c r="C24" s="16">
        <f t="shared" si="0"/>
        <v>90</v>
      </c>
      <c r="D24">
        <f t="shared" si="1"/>
        <v>10</v>
      </c>
      <c r="E24">
        <f t="shared" si="2"/>
        <v>62</v>
      </c>
      <c r="F24">
        <f t="shared" si="3"/>
        <v>28</v>
      </c>
      <c r="G24">
        <f t="shared" si="4"/>
        <v>0</v>
      </c>
      <c r="I24">
        <v>8</v>
      </c>
      <c r="J24">
        <v>10</v>
      </c>
      <c r="K24">
        <v>4</v>
      </c>
      <c r="P24">
        <v>6</v>
      </c>
      <c r="V24">
        <v>6</v>
      </c>
      <c r="X24">
        <v>8</v>
      </c>
      <c r="Y24">
        <v>10</v>
      </c>
      <c r="AF24">
        <v>6</v>
      </c>
      <c r="AJ24">
        <v>5</v>
      </c>
      <c r="AL24">
        <v>4</v>
      </c>
      <c r="AN24">
        <v>7</v>
      </c>
      <c r="AP24">
        <v>2</v>
      </c>
      <c r="AQ24">
        <v>5</v>
      </c>
      <c r="AR24">
        <v>6</v>
      </c>
      <c r="AS24">
        <v>0</v>
      </c>
      <c r="AT24">
        <v>0</v>
      </c>
      <c r="AU24">
        <v>3</v>
      </c>
      <c r="AV24">
        <v>0</v>
      </c>
      <c r="AW24">
        <v>0</v>
      </c>
      <c r="AX24">
        <v>0</v>
      </c>
      <c r="AY24">
        <v>0</v>
      </c>
      <c r="AZ24">
        <v>0</v>
      </c>
      <c r="BA24">
        <v>0</v>
      </c>
      <c r="BB24">
        <v>0</v>
      </c>
      <c r="BC24">
        <v>0</v>
      </c>
      <c r="BD24">
        <v>0</v>
      </c>
      <c r="BE24">
        <v>0</v>
      </c>
      <c r="BF24">
        <v>0</v>
      </c>
      <c r="BG24">
        <v>0</v>
      </c>
      <c r="BH24">
        <v>0</v>
      </c>
      <c r="BJ24">
        <v>0</v>
      </c>
      <c r="BL24">
        <v>0</v>
      </c>
      <c r="BN24">
        <v>0</v>
      </c>
      <c r="BP24">
        <v>0</v>
      </c>
      <c r="BQ24">
        <v>0</v>
      </c>
      <c r="BR24">
        <v>0</v>
      </c>
      <c r="BS24">
        <v>0</v>
      </c>
      <c r="BT24">
        <v>0</v>
      </c>
      <c r="BU24">
        <v>0</v>
      </c>
      <c r="BV24">
        <v>0</v>
      </c>
      <c r="BW24">
        <v>0</v>
      </c>
      <c r="BX24">
        <v>0</v>
      </c>
      <c r="BY24">
        <v>0</v>
      </c>
      <c r="BZ24">
        <v>0</v>
      </c>
      <c r="CA24">
        <v>0</v>
      </c>
      <c r="CB24">
        <v>0</v>
      </c>
      <c r="CC24">
        <v>0</v>
      </c>
      <c r="CD24">
        <v>0</v>
      </c>
      <c r="CE24">
        <v>0</v>
      </c>
      <c r="CF24">
        <v>0</v>
      </c>
      <c r="CG24">
        <v>0</v>
      </c>
      <c r="CH24">
        <v>0</v>
      </c>
      <c r="CI24">
        <v>0</v>
      </c>
      <c r="CJ24">
        <v>0</v>
      </c>
      <c r="CK24">
        <v>0</v>
      </c>
      <c r="CL24">
        <v>0</v>
      </c>
      <c r="CM24">
        <v>0</v>
      </c>
      <c r="CN24">
        <v>0</v>
      </c>
      <c r="CO24">
        <v>0</v>
      </c>
      <c r="CP24">
        <v>0</v>
      </c>
      <c r="CQ24">
        <v>0</v>
      </c>
      <c r="CR24">
        <v>0</v>
      </c>
      <c r="CS24">
        <v>0</v>
      </c>
      <c r="CT24">
        <v>0</v>
      </c>
      <c r="CU24">
        <v>0</v>
      </c>
      <c r="CV24">
        <v>0</v>
      </c>
      <c r="CW24">
        <v>0</v>
      </c>
      <c r="CX24">
        <v>0</v>
      </c>
      <c r="CY24">
        <v>0</v>
      </c>
      <c r="CZ24">
        <v>0</v>
      </c>
      <c r="DA24">
        <v>0</v>
      </c>
      <c r="DB24">
        <v>0</v>
      </c>
      <c r="DC24">
        <v>0</v>
      </c>
      <c r="DD24">
        <v>0</v>
      </c>
      <c r="DE24">
        <v>0</v>
      </c>
      <c r="DF24">
        <v>0</v>
      </c>
      <c r="DG24">
        <v>0</v>
      </c>
      <c r="DH24">
        <v>0</v>
      </c>
      <c r="DI24">
        <v>0</v>
      </c>
      <c r="DJ24">
        <v>0</v>
      </c>
      <c r="DK24">
        <v>0</v>
      </c>
      <c r="DL24">
        <f t="shared" si="5"/>
        <v>62</v>
      </c>
      <c r="DM24">
        <f t="shared" si="6"/>
        <v>0</v>
      </c>
      <c r="DN24">
        <f t="shared" si="7"/>
        <v>28</v>
      </c>
      <c r="DO24">
        <f t="shared" si="8"/>
        <v>0</v>
      </c>
    </row>
    <row r="25" spans="1:119" x14ac:dyDescent="0.6">
      <c r="A25">
        <v>21</v>
      </c>
      <c r="B25" t="s">
        <v>94</v>
      </c>
      <c r="C25" s="16">
        <f t="shared" si="0"/>
        <v>86</v>
      </c>
      <c r="D25">
        <f t="shared" si="1"/>
        <v>9</v>
      </c>
      <c r="E25">
        <f t="shared" si="2"/>
        <v>46</v>
      </c>
      <c r="F25">
        <f t="shared" si="3"/>
        <v>40</v>
      </c>
      <c r="G25">
        <f t="shared" si="4"/>
        <v>0</v>
      </c>
      <c r="AD25">
        <v>6</v>
      </c>
      <c r="AL25">
        <v>9</v>
      </c>
      <c r="AM25">
        <v>8</v>
      </c>
      <c r="AN25">
        <v>4</v>
      </c>
      <c r="AO25">
        <v>9</v>
      </c>
      <c r="AQ25">
        <v>0</v>
      </c>
      <c r="AR25">
        <v>0</v>
      </c>
      <c r="AS25">
        <v>6</v>
      </c>
      <c r="AT25">
        <v>8</v>
      </c>
      <c r="AU25">
        <v>0</v>
      </c>
      <c r="AV25">
        <v>4</v>
      </c>
      <c r="AW25">
        <v>0</v>
      </c>
      <c r="AX25">
        <v>0</v>
      </c>
      <c r="AY25">
        <v>0</v>
      </c>
      <c r="AZ25">
        <v>3</v>
      </c>
      <c r="BA25">
        <v>0</v>
      </c>
      <c r="BB25">
        <v>0</v>
      </c>
      <c r="BC25">
        <v>3</v>
      </c>
      <c r="BD25">
        <v>4</v>
      </c>
      <c r="BE25">
        <v>6</v>
      </c>
      <c r="BF25">
        <v>8</v>
      </c>
      <c r="BG25">
        <v>8</v>
      </c>
      <c r="BH25">
        <v>0</v>
      </c>
      <c r="BJ25">
        <v>0</v>
      </c>
      <c r="BL25">
        <v>0</v>
      </c>
      <c r="BN25">
        <v>0</v>
      </c>
      <c r="BP25">
        <v>0</v>
      </c>
      <c r="BQ25">
        <v>0</v>
      </c>
      <c r="BR25">
        <v>0</v>
      </c>
      <c r="BS25">
        <v>0</v>
      </c>
      <c r="BT25">
        <v>0</v>
      </c>
      <c r="BU25">
        <v>0</v>
      </c>
      <c r="BV25">
        <v>0</v>
      </c>
      <c r="BW25">
        <v>0</v>
      </c>
      <c r="BX25">
        <v>0</v>
      </c>
      <c r="BY25">
        <v>0</v>
      </c>
      <c r="BZ25">
        <v>0</v>
      </c>
      <c r="CA25">
        <v>0</v>
      </c>
      <c r="CB25">
        <v>0</v>
      </c>
      <c r="CC25">
        <v>0</v>
      </c>
      <c r="CD25">
        <v>0</v>
      </c>
      <c r="CE25">
        <v>0</v>
      </c>
      <c r="CF25">
        <v>0</v>
      </c>
      <c r="CG25">
        <v>0</v>
      </c>
      <c r="CH25">
        <v>0</v>
      </c>
      <c r="CI25">
        <v>0</v>
      </c>
      <c r="CJ25">
        <v>0</v>
      </c>
      <c r="CK25">
        <v>0</v>
      </c>
      <c r="CL25">
        <v>0</v>
      </c>
      <c r="CM25">
        <v>0</v>
      </c>
      <c r="CN25">
        <v>0</v>
      </c>
      <c r="CO25">
        <v>0</v>
      </c>
      <c r="CP25">
        <v>0</v>
      </c>
      <c r="CQ25">
        <v>0</v>
      </c>
      <c r="CR25">
        <v>0</v>
      </c>
      <c r="CS25">
        <v>0</v>
      </c>
      <c r="CT25">
        <v>0</v>
      </c>
      <c r="CU25">
        <v>0</v>
      </c>
      <c r="CV25">
        <v>0</v>
      </c>
      <c r="CW25">
        <v>0</v>
      </c>
      <c r="CX25">
        <v>0</v>
      </c>
      <c r="CY25">
        <v>0</v>
      </c>
      <c r="CZ25">
        <v>0</v>
      </c>
      <c r="DA25">
        <v>0</v>
      </c>
      <c r="DB25">
        <v>0</v>
      </c>
      <c r="DC25">
        <v>0</v>
      </c>
      <c r="DD25">
        <v>0</v>
      </c>
      <c r="DE25">
        <v>0</v>
      </c>
      <c r="DF25">
        <v>0</v>
      </c>
      <c r="DG25">
        <v>0</v>
      </c>
      <c r="DH25">
        <v>0</v>
      </c>
      <c r="DI25">
        <v>0</v>
      </c>
      <c r="DJ25">
        <v>0</v>
      </c>
      <c r="DK25">
        <v>0</v>
      </c>
      <c r="DL25">
        <f t="shared" si="5"/>
        <v>34</v>
      </c>
      <c r="DM25">
        <f t="shared" si="6"/>
        <v>12</v>
      </c>
      <c r="DN25">
        <f t="shared" si="7"/>
        <v>23</v>
      </c>
      <c r="DO25">
        <f t="shared" si="8"/>
        <v>17</v>
      </c>
    </row>
    <row r="26" spans="1:119" x14ac:dyDescent="0.6">
      <c r="A26">
        <v>22</v>
      </c>
      <c r="B26" t="s">
        <v>125</v>
      </c>
      <c r="C26" s="16">
        <f t="shared" si="0"/>
        <v>82</v>
      </c>
      <c r="D26">
        <f t="shared" si="1"/>
        <v>10</v>
      </c>
      <c r="E26">
        <f t="shared" si="2"/>
        <v>72</v>
      </c>
      <c r="F26">
        <f t="shared" si="3"/>
        <v>10</v>
      </c>
      <c r="G26">
        <f t="shared" si="4"/>
        <v>0</v>
      </c>
      <c r="K26">
        <v>5</v>
      </c>
      <c r="M26">
        <v>9</v>
      </c>
      <c r="P26">
        <v>5</v>
      </c>
      <c r="R26">
        <v>9</v>
      </c>
      <c r="V26">
        <v>7</v>
      </c>
      <c r="Z26">
        <v>3</v>
      </c>
      <c r="AA26">
        <v>10</v>
      </c>
      <c r="AH26">
        <v>8</v>
      </c>
      <c r="AJ26">
        <v>7</v>
      </c>
      <c r="AL26">
        <v>5</v>
      </c>
      <c r="AQ26">
        <v>0</v>
      </c>
      <c r="AR26">
        <v>0</v>
      </c>
      <c r="AS26">
        <v>0</v>
      </c>
      <c r="AT26">
        <v>0</v>
      </c>
      <c r="AU26">
        <v>0</v>
      </c>
      <c r="AV26">
        <v>0</v>
      </c>
      <c r="AW26">
        <v>0</v>
      </c>
      <c r="AX26">
        <v>0</v>
      </c>
      <c r="AY26">
        <v>0</v>
      </c>
      <c r="AZ26">
        <v>0</v>
      </c>
      <c r="BA26">
        <v>0</v>
      </c>
      <c r="BB26">
        <v>0</v>
      </c>
      <c r="BC26">
        <v>0</v>
      </c>
      <c r="BD26">
        <v>0</v>
      </c>
      <c r="BE26">
        <v>0</v>
      </c>
      <c r="BF26">
        <v>0</v>
      </c>
      <c r="BG26">
        <v>0</v>
      </c>
      <c r="BH26">
        <v>0</v>
      </c>
      <c r="BJ26">
        <v>4</v>
      </c>
      <c r="BL26">
        <v>0</v>
      </c>
      <c r="BN26">
        <v>5</v>
      </c>
      <c r="BP26">
        <v>5</v>
      </c>
      <c r="BQ26">
        <v>0</v>
      </c>
      <c r="BR26">
        <v>0</v>
      </c>
      <c r="BS26">
        <v>0</v>
      </c>
      <c r="BT26">
        <v>0</v>
      </c>
      <c r="BU26">
        <v>0</v>
      </c>
      <c r="BV26">
        <v>0</v>
      </c>
      <c r="BW26">
        <v>0</v>
      </c>
      <c r="BX26">
        <v>0</v>
      </c>
      <c r="BY26">
        <v>0</v>
      </c>
      <c r="BZ26">
        <v>0</v>
      </c>
      <c r="CA26">
        <v>0</v>
      </c>
      <c r="CB26">
        <v>0</v>
      </c>
      <c r="CC26">
        <v>0</v>
      </c>
      <c r="CD26">
        <v>0</v>
      </c>
      <c r="CE26">
        <v>0</v>
      </c>
      <c r="CF26">
        <v>0</v>
      </c>
      <c r="CG26">
        <v>0</v>
      </c>
      <c r="CH26">
        <v>0</v>
      </c>
      <c r="CI26">
        <v>0</v>
      </c>
      <c r="CJ26">
        <v>0</v>
      </c>
      <c r="CK26">
        <v>0</v>
      </c>
      <c r="CL26">
        <v>0</v>
      </c>
      <c r="CM26">
        <v>0</v>
      </c>
      <c r="CN26">
        <v>0</v>
      </c>
      <c r="CO26">
        <v>0</v>
      </c>
      <c r="CP26">
        <v>0</v>
      </c>
      <c r="CQ26">
        <v>0</v>
      </c>
      <c r="CR26">
        <v>0</v>
      </c>
      <c r="CS26">
        <v>0</v>
      </c>
      <c r="CT26">
        <v>0</v>
      </c>
      <c r="CU26">
        <v>0</v>
      </c>
      <c r="CV26">
        <v>0</v>
      </c>
      <c r="CW26">
        <v>0</v>
      </c>
      <c r="CX26">
        <v>0</v>
      </c>
      <c r="CY26">
        <v>0</v>
      </c>
      <c r="CZ26">
        <v>0</v>
      </c>
      <c r="DA26">
        <v>0</v>
      </c>
      <c r="DB26">
        <v>0</v>
      </c>
      <c r="DC26">
        <v>0</v>
      </c>
      <c r="DD26">
        <v>0</v>
      </c>
      <c r="DE26">
        <v>0</v>
      </c>
      <c r="DF26">
        <v>0</v>
      </c>
      <c r="DG26">
        <v>0</v>
      </c>
      <c r="DH26">
        <v>0</v>
      </c>
      <c r="DI26">
        <v>0</v>
      </c>
      <c r="DJ26">
        <v>0</v>
      </c>
      <c r="DK26">
        <v>0</v>
      </c>
      <c r="DL26">
        <f t="shared" si="5"/>
        <v>58</v>
      </c>
      <c r="DM26">
        <f t="shared" si="6"/>
        <v>14</v>
      </c>
      <c r="DN26">
        <f t="shared" si="7"/>
        <v>10</v>
      </c>
      <c r="DO26">
        <f t="shared" si="8"/>
        <v>0</v>
      </c>
    </row>
    <row r="27" spans="1:119" x14ac:dyDescent="0.6">
      <c r="A27">
        <v>23</v>
      </c>
      <c r="B27" t="s">
        <v>86</v>
      </c>
      <c r="C27" s="16">
        <f t="shared" si="0"/>
        <v>78</v>
      </c>
      <c r="D27">
        <f t="shared" si="1"/>
        <v>10</v>
      </c>
      <c r="E27">
        <f t="shared" si="2"/>
        <v>78</v>
      </c>
      <c r="F27">
        <f t="shared" si="3"/>
        <v>0</v>
      </c>
      <c r="G27">
        <f t="shared" si="4"/>
        <v>0</v>
      </c>
      <c r="Z27">
        <v>1</v>
      </c>
      <c r="AP27">
        <v>8</v>
      </c>
      <c r="AQ27">
        <v>0</v>
      </c>
      <c r="AR27">
        <v>9</v>
      </c>
      <c r="AS27">
        <v>0</v>
      </c>
      <c r="AT27">
        <v>10</v>
      </c>
      <c r="AU27">
        <v>0</v>
      </c>
      <c r="AV27">
        <v>7</v>
      </c>
      <c r="AW27">
        <v>0</v>
      </c>
      <c r="AX27">
        <v>10</v>
      </c>
      <c r="AY27">
        <v>0</v>
      </c>
      <c r="AZ27">
        <v>7</v>
      </c>
      <c r="BA27">
        <v>0</v>
      </c>
      <c r="BB27">
        <v>10</v>
      </c>
      <c r="BC27">
        <v>0</v>
      </c>
      <c r="BD27">
        <v>10</v>
      </c>
      <c r="BE27">
        <v>0</v>
      </c>
      <c r="BF27">
        <v>6</v>
      </c>
      <c r="BG27">
        <v>0</v>
      </c>
      <c r="BH27">
        <v>0</v>
      </c>
      <c r="BJ27">
        <v>0</v>
      </c>
      <c r="BL27">
        <v>0</v>
      </c>
      <c r="BN27">
        <v>0</v>
      </c>
      <c r="BP27">
        <v>0</v>
      </c>
      <c r="BQ27">
        <v>0</v>
      </c>
      <c r="BR27">
        <v>0</v>
      </c>
      <c r="BS27">
        <v>0</v>
      </c>
      <c r="BT27">
        <v>0</v>
      </c>
      <c r="BU27">
        <v>0</v>
      </c>
      <c r="BV27">
        <v>0</v>
      </c>
      <c r="BW27">
        <v>0</v>
      </c>
      <c r="BX27">
        <v>0</v>
      </c>
      <c r="BY27">
        <v>0</v>
      </c>
      <c r="BZ27">
        <v>0</v>
      </c>
      <c r="CA27">
        <v>0</v>
      </c>
      <c r="CB27">
        <v>0</v>
      </c>
      <c r="CC27">
        <v>0</v>
      </c>
      <c r="CD27">
        <v>0</v>
      </c>
      <c r="CE27">
        <v>0</v>
      </c>
      <c r="CF27">
        <v>0</v>
      </c>
      <c r="CG27">
        <v>0</v>
      </c>
      <c r="CH27">
        <v>0</v>
      </c>
      <c r="CI27">
        <v>0</v>
      </c>
      <c r="CJ27">
        <v>0</v>
      </c>
      <c r="CK27">
        <v>0</v>
      </c>
      <c r="CL27">
        <v>0</v>
      </c>
      <c r="CM27">
        <v>0</v>
      </c>
      <c r="CN27">
        <v>0</v>
      </c>
      <c r="CO27">
        <v>0</v>
      </c>
      <c r="CP27">
        <v>0</v>
      </c>
      <c r="CQ27">
        <v>0</v>
      </c>
      <c r="CR27">
        <v>0</v>
      </c>
      <c r="CS27">
        <v>0</v>
      </c>
      <c r="CT27">
        <v>0</v>
      </c>
      <c r="CU27">
        <v>0</v>
      </c>
      <c r="CV27">
        <v>0</v>
      </c>
      <c r="CW27">
        <v>0</v>
      </c>
      <c r="CX27">
        <v>0</v>
      </c>
      <c r="CY27">
        <v>0</v>
      </c>
      <c r="CZ27">
        <v>0</v>
      </c>
      <c r="DA27">
        <v>0</v>
      </c>
      <c r="DB27">
        <v>0</v>
      </c>
      <c r="DC27">
        <v>0</v>
      </c>
      <c r="DD27">
        <v>0</v>
      </c>
      <c r="DE27">
        <v>0</v>
      </c>
      <c r="DF27">
        <v>0</v>
      </c>
      <c r="DG27">
        <v>0</v>
      </c>
      <c r="DH27">
        <v>0</v>
      </c>
      <c r="DI27">
        <v>0</v>
      </c>
      <c r="DJ27">
        <v>0</v>
      </c>
      <c r="DK27">
        <v>0</v>
      </c>
      <c r="DL27">
        <f t="shared" si="5"/>
        <v>62</v>
      </c>
      <c r="DM27">
        <f t="shared" si="6"/>
        <v>16</v>
      </c>
      <c r="DN27">
        <f t="shared" si="7"/>
        <v>0</v>
      </c>
      <c r="DO27">
        <f t="shared" si="8"/>
        <v>0</v>
      </c>
    </row>
    <row r="28" spans="1:119" x14ac:dyDescent="0.6">
      <c r="A28">
        <v>24</v>
      </c>
      <c r="B28" t="s">
        <v>90</v>
      </c>
      <c r="C28" s="16">
        <f t="shared" si="0"/>
        <v>78</v>
      </c>
      <c r="D28">
        <f t="shared" si="1"/>
        <v>10</v>
      </c>
      <c r="E28">
        <f t="shared" si="2"/>
        <v>31</v>
      </c>
      <c r="F28">
        <f t="shared" si="3"/>
        <v>47</v>
      </c>
      <c r="G28">
        <f t="shared" si="4"/>
        <v>0</v>
      </c>
      <c r="AP28">
        <v>7</v>
      </c>
      <c r="AQ28">
        <v>0</v>
      </c>
      <c r="AR28">
        <v>8</v>
      </c>
      <c r="AS28">
        <v>0</v>
      </c>
      <c r="AT28">
        <v>4</v>
      </c>
      <c r="AU28">
        <v>10</v>
      </c>
      <c r="AV28">
        <v>0</v>
      </c>
      <c r="AW28">
        <v>0</v>
      </c>
      <c r="AX28">
        <v>7</v>
      </c>
      <c r="AY28">
        <v>0</v>
      </c>
      <c r="AZ28">
        <v>0</v>
      </c>
      <c r="BA28">
        <v>0</v>
      </c>
      <c r="BB28">
        <v>0</v>
      </c>
      <c r="BC28">
        <v>8</v>
      </c>
      <c r="BD28">
        <v>0</v>
      </c>
      <c r="BE28">
        <v>9</v>
      </c>
      <c r="BF28">
        <v>2</v>
      </c>
      <c r="BG28">
        <v>7</v>
      </c>
      <c r="BH28">
        <v>3</v>
      </c>
      <c r="BJ28">
        <v>0</v>
      </c>
      <c r="BK28">
        <v>7</v>
      </c>
      <c r="BL28">
        <v>0</v>
      </c>
      <c r="BM28">
        <v>6</v>
      </c>
      <c r="BN28">
        <v>0</v>
      </c>
      <c r="BP28">
        <v>0</v>
      </c>
      <c r="BQ28">
        <v>0</v>
      </c>
      <c r="BR28">
        <v>0</v>
      </c>
      <c r="BS28">
        <v>0</v>
      </c>
      <c r="BT28">
        <v>0</v>
      </c>
      <c r="BU28">
        <v>0</v>
      </c>
      <c r="BV28">
        <v>0</v>
      </c>
      <c r="BW28">
        <v>0</v>
      </c>
      <c r="BX28">
        <v>0</v>
      </c>
      <c r="BY28">
        <v>0</v>
      </c>
      <c r="BZ28">
        <v>0</v>
      </c>
      <c r="CA28">
        <v>0</v>
      </c>
      <c r="CB28">
        <v>0</v>
      </c>
      <c r="CC28">
        <v>0</v>
      </c>
      <c r="CD28">
        <v>0</v>
      </c>
      <c r="CE28">
        <v>0</v>
      </c>
      <c r="CF28">
        <v>0</v>
      </c>
      <c r="CG28">
        <v>0</v>
      </c>
      <c r="CH28">
        <v>0</v>
      </c>
      <c r="CI28">
        <v>0</v>
      </c>
      <c r="CJ28">
        <v>0</v>
      </c>
      <c r="CK28">
        <v>0</v>
      </c>
      <c r="CL28">
        <v>0</v>
      </c>
      <c r="CM28">
        <v>0</v>
      </c>
      <c r="CN28">
        <v>0</v>
      </c>
      <c r="CO28">
        <v>0</v>
      </c>
      <c r="CP28">
        <v>0</v>
      </c>
      <c r="CQ28">
        <v>0</v>
      </c>
      <c r="CR28">
        <v>0</v>
      </c>
      <c r="CS28">
        <v>0</v>
      </c>
      <c r="CT28">
        <v>0</v>
      </c>
      <c r="CU28">
        <v>0</v>
      </c>
      <c r="CV28">
        <v>0</v>
      </c>
      <c r="CW28">
        <v>0</v>
      </c>
      <c r="CX28">
        <v>0</v>
      </c>
      <c r="CY28">
        <v>0</v>
      </c>
      <c r="CZ28">
        <v>0</v>
      </c>
      <c r="DA28">
        <v>0</v>
      </c>
      <c r="DB28">
        <v>0</v>
      </c>
      <c r="DC28">
        <v>0</v>
      </c>
      <c r="DD28">
        <v>0</v>
      </c>
      <c r="DE28">
        <v>0</v>
      </c>
      <c r="DF28">
        <v>0</v>
      </c>
      <c r="DG28">
        <v>0</v>
      </c>
      <c r="DH28">
        <v>0</v>
      </c>
      <c r="DI28">
        <v>0</v>
      </c>
      <c r="DJ28">
        <v>0</v>
      </c>
      <c r="DK28">
        <v>0</v>
      </c>
      <c r="DL28">
        <f t="shared" si="5"/>
        <v>26</v>
      </c>
      <c r="DM28">
        <f t="shared" si="6"/>
        <v>5</v>
      </c>
      <c r="DN28">
        <f t="shared" si="7"/>
        <v>10</v>
      </c>
      <c r="DO28">
        <f t="shared" si="8"/>
        <v>37</v>
      </c>
    </row>
    <row r="29" spans="1:119" x14ac:dyDescent="0.6">
      <c r="A29">
        <v>25</v>
      </c>
      <c r="B29" t="s">
        <v>83</v>
      </c>
      <c r="C29" s="16">
        <f t="shared" si="0"/>
        <v>76</v>
      </c>
      <c r="D29">
        <f t="shared" si="1"/>
        <v>10</v>
      </c>
      <c r="E29">
        <f t="shared" si="2"/>
        <v>16</v>
      </c>
      <c r="F29">
        <f t="shared" si="3"/>
        <v>60</v>
      </c>
      <c r="G29">
        <f t="shared" si="4"/>
        <v>0</v>
      </c>
      <c r="AQ29">
        <v>0</v>
      </c>
      <c r="AR29">
        <v>0</v>
      </c>
      <c r="AS29">
        <v>0</v>
      </c>
      <c r="AT29">
        <v>0</v>
      </c>
      <c r="AU29">
        <v>0</v>
      </c>
      <c r="AV29">
        <v>0</v>
      </c>
      <c r="AW29">
        <v>0</v>
      </c>
      <c r="AX29">
        <v>0</v>
      </c>
      <c r="AY29">
        <v>0</v>
      </c>
      <c r="AZ29">
        <v>0</v>
      </c>
      <c r="BA29">
        <v>0</v>
      </c>
      <c r="BB29">
        <v>0</v>
      </c>
      <c r="BC29">
        <v>0</v>
      </c>
      <c r="BD29">
        <v>0</v>
      </c>
      <c r="BE29">
        <v>0</v>
      </c>
      <c r="BF29">
        <v>0</v>
      </c>
      <c r="BG29">
        <v>0</v>
      </c>
      <c r="BH29">
        <v>0</v>
      </c>
      <c r="BJ29">
        <v>0</v>
      </c>
      <c r="BL29">
        <v>0</v>
      </c>
      <c r="BN29">
        <v>0</v>
      </c>
      <c r="BP29">
        <v>0</v>
      </c>
      <c r="BQ29">
        <v>0</v>
      </c>
      <c r="BR29">
        <v>0</v>
      </c>
      <c r="BS29">
        <v>0</v>
      </c>
      <c r="BT29">
        <v>0</v>
      </c>
      <c r="BU29">
        <v>0</v>
      </c>
      <c r="BV29">
        <v>0</v>
      </c>
      <c r="BW29">
        <v>0</v>
      </c>
      <c r="BX29">
        <v>0</v>
      </c>
      <c r="BY29">
        <v>0</v>
      </c>
      <c r="BZ29">
        <v>0</v>
      </c>
      <c r="CA29">
        <v>0</v>
      </c>
      <c r="CB29">
        <v>0</v>
      </c>
      <c r="CC29">
        <v>0</v>
      </c>
      <c r="CD29">
        <v>0</v>
      </c>
      <c r="CE29">
        <v>2</v>
      </c>
      <c r="CF29">
        <v>0</v>
      </c>
      <c r="CG29">
        <v>6</v>
      </c>
      <c r="CH29">
        <v>0</v>
      </c>
      <c r="CI29">
        <v>0</v>
      </c>
      <c r="CJ29">
        <v>8</v>
      </c>
      <c r="CK29">
        <v>0</v>
      </c>
      <c r="CL29">
        <v>6</v>
      </c>
      <c r="CM29">
        <v>1</v>
      </c>
      <c r="CN29">
        <v>0</v>
      </c>
      <c r="CO29">
        <v>5</v>
      </c>
      <c r="CP29">
        <v>6</v>
      </c>
      <c r="CQ29">
        <v>8</v>
      </c>
      <c r="CR29">
        <v>5</v>
      </c>
      <c r="CS29">
        <v>10</v>
      </c>
      <c r="CT29">
        <v>10</v>
      </c>
      <c r="CU29">
        <v>9</v>
      </c>
      <c r="CV29">
        <v>0</v>
      </c>
      <c r="CW29">
        <v>0</v>
      </c>
      <c r="CX29">
        <v>0</v>
      </c>
      <c r="CY29">
        <v>0</v>
      </c>
      <c r="CZ29">
        <v>0</v>
      </c>
      <c r="DA29">
        <v>0</v>
      </c>
      <c r="DB29">
        <v>0</v>
      </c>
      <c r="DC29">
        <v>0</v>
      </c>
      <c r="DD29">
        <v>0</v>
      </c>
      <c r="DE29">
        <v>0</v>
      </c>
      <c r="DF29">
        <v>0</v>
      </c>
      <c r="DG29">
        <v>0</v>
      </c>
      <c r="DH29">
        <v>0</v>
      </c>
      <c r="DI29">
        <v>0</v>
      </c>
      <c r="DJ29">
        <v>0</v>
      </c>
      <c r="DK29">
        <v>0</v>
      </c>
      <c r="DL29">
        <f t="shared" si="5"/>
        <v>0</v>
      </c>
      <c r="DM29">
        <f t="shared" si="6"/>
        <v>16</v>
      </c>
      <c r="DN29">
        <f t="shared" si="7"/>
        <v>0</v>
      </c>
      <c r="DO29">
        <f t="shared" si="8"/>
        <v>60</v>
      </c>
    </row>
    <row r="30" spans="1:119" x14ac:dyDescent="0.6">
      <c r="A30">
        <v>26</v>
      </c>
      <c r="B30" t="s">
        <v>84</v>
      </c>
      <c r="C30" s="16">
        <f t="shared" si="0"/>
        <v>75</v>
      </c>
      <c r="D30">
        <f t="shared" si="1"/>
        <v>10</v>
      </c>
      <c r="E30">
        <f t="shared" si="2"/>
        <v>0</v>
      </c>
      <c r="F30">
        <f t="shared" si="3"/>
        <v>75</v>
      </c>
      <c r="G30">
        <f t="shared" si="4"/>
        <v>0</v>
      </c>
      <c r="AQ30">
        <v>0</v>
      </c>
      <c r="AR30">
        <v>0</v>
      </c>
      <c r="AS30">
        <v>0</v>
      </c>
      <c r="AT30">
        <v>0</v>
      </c>
      <c r="AU30">
        <v>0</v>
      </c>
      <c r="AV30">
        <v>0</v>
      </c>
      <c r="AW30">
        <v>0</v>
      </c>
      <c r="AX30">
        <v>0</v>
      </c>
      <c r="AY30">
        <v>0</v>
      </c>
      <c r="AZ30">
        <v>0</v>
      </c>
      <c r="BA30">
        <v>0</v>
      </c>
      <c r="BB30">
        <v>0</v>
      </c>
      <c r="BC30">
        <v>0</v>
      </c>
      <c r="BD30">
        <v>0</v>
      </c>
      <c r="BE30">
        <v>0</v>
      </c>
      <c r="BF30">
        <v>0</v>
      </c>
      <c r="BG30">
        <v>0</v>
      </c>
      <c r="BH30">
        <v>0</v>
      </c>
      <c r="BJ30">
        <v>0</v>
      </c>
      <c r="BL30">
        <v>0</v>
      </c>
      <c r="BN30">
        <v>0</v>
      </c>
      <c r="BP30">
        <v>0</v>
      </c>
      <c r="BQ30">
        <v>0</v>
      </c>
      <c r="BR30">
        <v>0</v>
      </c>
      <c r="BS30">
        <v>0</v>
      </c>
      <c r="BT30">
        <v>0</v>
      </c>
      <c r="BU30">
        <v>0</v>
      </c>
      <c r="BV30">
        <v>0</v>
      </c>
      <c r="BW30">
        <v>0</v>
      </c>
      <c r="BX30">
        <v>0</v>
      </c>
      <c r="BY30">
        <v>0</v>
      </c>
      <c r="BZ30">
        <v>0</v>
      </c>
      <c r="CA30">
        <v>0</v>
      </c>
      <c r="CB30">
        <v>0</v>
      </c>
      <c r="CC30">
        <v>0</v>
      </c>
      <c r="CD30">
        <v>0</v>
      </c>
      <c r="CE30">
        <v>0</v>
      </c>
      <c r="CF30">
        <v>0</v>
      </c>
      <c r="CG30">
        <v>0</v>
      </c>
      <c r="CH30">
        <v>0</v>
      </c>
      <c r="CI30">
        <v>0</v>
      </c>
      <c r="CJ30">
        <v>0</v>
      </c>
      <c r="CK30">
        <v>0</v>
      </c>
      <c r="CL30">
        <v>0</v>
      </c>
      <c r="CM30">
        <v>0</v>
      </c>
      <c r="CN30">
        <v>0</v>
      </c>
      <c r="CO30">
        <v>0</v>
      </c>
      <c r="CP30">
        <v>0</v>
      </c>
      <c r="CQ30">
        <v>0</v>
      </c>
      <c r="CR30">
        <v>0</v>
      </c>
      <c r="CS30">
        <v>0</v>
      </c>
      <c r="CT30">
        <v>0</v>
      </c>
      <c r="CU30">
        <v>0</v>
      </c>
      <c r="CV30">
        <v>8</v>
      </c>
      <c r="CW30">
        <v>5</v>
      </c>
      <c r="CX30">
        <v>6</v>
      </c>
      <c r="CY30">
        <v>1</v>
      </c>
      <c r="CZ30">
        <v>6</v>
      </c>
      <c r="DA30">
        <v>2</v>
      </c>
      <c r="DB30">
        <v>7</v>
      </c>
      <c r="DC30">
        <v>6</v>
      </c>
      <c r="DD30">
        <v>10</v>
      </c>
      <c r="DE30">
        <v>10</v>
      </c>
      <c r="DF30">
        <v>10</v>
      </c>
      <c r="DG30">
        <v>4</v>
      </c>
      <c r="DH30">
        <v>0</v>
      </c>
      <c r="DI30">
        <v>0</v>
      </c>
      <c r="DJ30">
        <v>0</v>
      </c>
      <c r="DK30">
        <v>0</v>
      </c>
      <c r="DL30">
        <f t="shared" si="5"/>
        <v>0</v>
      </c>
      <c r="DM30">
        <f t="shared" si="6"/>
        <v>0</v>
      </c>
      <c r="DN30">
        <f t="shared" si="7"/>
        <v>0</v>
      </c>
      <c r="DO30">
        <f t="shared" si="8"/>
        <v>75</v>
      </c>
    </row>
    <row r="31" spans="1:119" x14ac:dyDescent="0.6">
      <c r="A31">
        <v>27</v>
      </c>
      <c r="B31" t="s">
        <v>88</v>
      </c>
      <c r="C31" s="16">
        <f t="shared" si="0"/>
        <v>66</v>
      </c>
      <c r="D31">
        <f t="shared" si="1"/>
        <v>9</v>
      </c>
      <c r="E31">
        <f t="shared" si="2"/>
        <v>19</v>
      </c>
      <c r="F31">
        <f t="shared" si="3"/>
        <v>47</v>
      </c>
      <c r="G31">
        <f t="shared" si="4"/>
        <v>0</v>
      </c>
      <c r="AQ31">
        <v>0</v>
      </c>
      <c r="AR31">
        <v>0</v>
      </c>
      <c r="AS31">
        <v>0</v>
      </c>
      <c r="AT31">
        <v>3</v>
      </c>
      <c r="AU31">
        <v>0</v>
      </c>
      <c r="AV31">
        <v>1</v>
      </c>
      <c r="AW31">
        <v>9</v>
      </c>
      <c r="AX31">
        <v>8</v>
      </c>
      <c r="AY31">
        <v>9</v>
      </c>
      <c r="AZ31">
        <v>1</v>
      </c>
      <c r="BA31">
        <v>7</v>
      </c>
      <c r="BB31">
        <v>6</v>
      </c>
      <c r="BC31">
        <v>6</v>
      </c>
      <c r="BD31">
        <v>0</v>
      </c>
      <c r="BE31">
        <v>7</v>
      </c>
      <c r="BF31">
        <v>0</v>
      </c>
      <c r="BG31">
        <v>2</v>
      </c>
      <c r="BH31">
        <v>0</v>
      </c>
      <c r="BI31">
        <v>3</v>
      </c>
      <c r="BJ31">
        <v>0</v>
      </c>
      <c r="BK31">
        <v>4</v>
      </c>
      <c r="BL31">
        <v>0</v>
      </c>
      <c r="BN31">
        <v>0</v>
      </c>
      <c r="BP31">
        <v>0</v>
      </c>
      <c r="BQ31">
        <v>0</v>
      </c>
      <c r="BR31">
        <v>0</v>
      </c>
      <c r="BS31">
        <v>0</v>
      </c>
      <c r="BT31">
        <v>0</v>
      </c>
      <c r="BU31">
        <v>0</v>
      </c>
      <c r="BV31">
        <v>0</v>
      </c>
      <c r="BW31">
        <v>0</v>
      </c>
      <c r="BX31">
        <v>0</v>
      </c>
      <c r="BY31">
        <v>0</v>
      </c>
      <c r="BZ31">
        <v>0</v>
      </c>
      <c r="CA31">
        <v>0</v>
      </c>
      <c r="CB31">
        <v>0</v>
      </c>
      <c r="CC31">
        <v>0</v>
      </c>
      <c r="CD31">
        <v>0</v>
      </c>
      <c r="CE31">
        <v>0</v>
      </c>
      <c r="CF31">
        <v>0</v>
      </c>
      <c r="CG31">
        <v>0</v>
      </c>
      <c r="CH31">
        <v>0</v>
      </c>
      <c r="CI31">
        <v>0</v>
      </c>
      <c r="CJ31">
        <v>0</v>
      </c>
      <c r="CK31">
        <v>0</v>
      </c>
      <c r="CL31">
        <v>0</v>
      </c>
      <c r="CM31">
        <v>0</v>
      </c>
      <c r="CN31">
        <v>0</v>
      </c>
      <c r="CO31">
        <v>0</v>
      </c>
      <c r="CP31">
        <v>0</v>
      </c>
      <c r="CQ31">
        <v>0</v>
      </c>
      <c r="CR31">
        <v>0</v>
      </c>
      <c r="CS31">
        <v>0</v>
      </c>
      <c r="CT31">
        <v>0</v>
      </c>
      <c r="CU31">
        <v>0</v>
      </c>
      <c r="CV31">
        <v>0</v>
      </c>
      <c r="CW31">
        <v>0</v>
      </c>
      <c r="CX31">
        <v>0</v>
      </c>
      <c r="CY31">
        <v>0</v>
      </c>
      <c r="CZ31">
        <v>0</v>
      </c>
      <c r="DA31">
        <v>0</v>
      </c>
      <c r="DB31">
        <v>0</v>
      </c>
      <c r="DC31">
        <v>0</v>
      </c>
      <c r="DD31">
        <v>0</v>
      </c>
      <c r="DE31">
        <v>0</v>
      </c>
      <c r="DF31">
        <v>0</v>
      </c>
      <c r="DG31">
        <v>0</v>
      </c>
      <c r="DH31">
        <v>0</v>
      </c>
      <c r="DI31">
        <v>0</v>
      </c>
      <c r="DJ31">
        <v>0</v>
      </c>
      <c r="DK31">
        <v>0</v>
      </c>
      <c r="DL31">
        <f t="shared" si="5"/>
        <v>19</v>
      </c>
      <c r="DM31">
        <f t="shared" si="6"/>
        <v>0</v>
      </c>
      <c r="DN31">
        <f t="shared" si="7"/>
        <v>25</v>
      </c>
      <c r="DO31">
        <f t="shared" si="8"/>
        <v>22</v>
      </c>
    </row>
    <row r="32" spans="1:119" x14ac:dyDescent="0.6">
      <c r="A32">
        <v>28</v>
      </c>
      <c r="B32" t="s">
        <v>92</v>
      </c>
      <c r="C32" s="16">
        <f t="shared" si="0"/>
        <v>63</v>
      </c>
      <c r="D32">
        <f t="shared" si="1"/>
        <v>10</v>
      </c>
      <c r="E32">
        <f t="shared" si="2"/>
        <v>0</v>
      </c>
      <c r="F32">
        <f t="shared" si="3"/>
        <v>53</v>
      </c>
      <c r="G32">
        <f t="shared" si="4"/>
        <v>10</v>
      </c>
      <c r="AQ32">
        <v>0</v>
      </c>
      <c r="AR32">
        <v>0</v>
      </c>
      <c r="AS32">
        <v>0</v>
      </c>
      <c r="AT32">
        <v>0</v>
      </c>
      <c r="AU32">
        <v>0</v>
      </c>
      <c r="AV32">
        <v>0</v>
      </c>
      <c r="AW32">
        <v>0</v>
      </c>
      <c r="AX32">
        <v>0</v>
      </c>
      <c r="AY32">
        <v>0</v>
      </c>
      <c r="AZ32">
        <v>0</v>
      </c>
      <c r="BA32">
        <v>0</v>
      </c>
      <c r="BB32">
        <v>0</v>
      </c>
      <c r="BC32">
        <v>0</v>
      </c>
      <c r="BD32">
        <v>0</v>
      </c>
      <c r="BE32">
        <v>0</v>
      </c>
      <c r="BF32">
        <v>0</v>
      </c>
      <c r="BG32">
        <v>0</v>
      </c>
      <c r="BH32">
        <v>0</v>
      </c>
      <c r="BJ32">
        <v>0</v>
      </c>
      <c r="BL32">
        <v>0</v>
      </c>
      <c r="BM32">
        <v>9</v>
      </c>
      <c r="BN32">
        <v>0</v>
      </c>
      <c r="BP32">
        <v>0</v>
      </c>
      <c r="BQ32">
        <v>0</v>
      </c>
      <c r="BR32">
        <v>0</v>
      </c>
      <c r="BS32">
        <v>0</v>
      </c>
      <c r="BT32">
        <v>0</v>
      </c>
      <c r="BU32">
        <v>9</v>
      </c>
      <c r="BV32">
        <v>0</v>
      </c>
      <c r="BW32">
        <v>0</v>
      </c>
      <c r="BX32">
        <v>7</v>
      </c>
      <c r="BY32">
        <v>0</v>
      </c>
      <c r="BZ32">
        <v>0</v>
      </c>
      <c r="CA32">
        <v>7</v>
      </c>
      <c r="CB32">
        <v>0</v>
      </c>
      <c r="CC32">
        <v>0</v>
      </c>
      <c r="CD32">
        <v>5</v>
      </c>
      <c r="CE32">
        <v>0</v>
      </c>
      <c r="CF32">
        <v>0</v>
      </c>
      <c r="CG32">
        <v>7</v>
      </c>
      <c r="CH32">
        <v>0</v>
      </c>
      <c r="CI32">
        <v>10</v>
      </c>
      <c r="CJ32">
        <v>6</v>
      </c>
      <c r="CK32">
        <v>0</v>
      </c>
      <c r="CL32">
        <v>3</v>
      </c>
      <c r="CM32">
        <v>0</v>
      </c>
      <c r="CN32">
        <v>0</v>
      </c>
      <c r="CO32">
        <v>0</v>
      </c>
      <c r="CP32">
        <v>0</v>
      </c>
      <c r="CQ32">
        <v>0</v>
      </c>
      <c r="CR32">
        <v>0</v>
      </c>
      <c r="CS32">
        <v>0</v>
      </c>
      <c r="CT32">
        <v>0</v>
      </c>
      <c r="CU32">
        <v>0</v>
      </c>
      <c r="CV32">
        <v>0</v>
      </c>
      <c r="CW32">
        <v>0</v>
      </c>
      <c r="CX32">
        <v>0</v>
      </c>
      <c r="CY32">
        <v>0</v>
      </c>
      <c r="CZ32">
        <v>0</v>
      </c>
      <c r="DA32">
        <v>0</v>
      </c>
      <c r="DB32">
        <v>0</v>
      </c>
      <c r="DC32">
        <v>0</v>
      </c>
      <c r="DD32">
        <v>0</v>
      </c>
      <c r="DE32">
        <v>0</v>
      </c>
      <c r="DF32">
        <v>0</v>
      </c>
      <c r="DG32">
        <v>0</v>
      </c>
      <c r="DH32">
        <v>0</v>
      </c>
      <c r="DI32">
        <v>0</v>
      </c>
      <c r="DJ32">
        <v>0</v>
      </c>
      <c r="DK32">
        <v>0</v>
      </c>
      <c r="DL32">
        <f t="shared" si="5"/>
        <v>0</v>
      </c>
      <c r="DM32">
        <f t="shared" si="6"/>
        <v>0</v>
      </c>
      <c r="DN32">
        <f t="shared" si="7"/>
        <v>0</v>
      </c>
      <c r="DO32">
        <f t="shared" si="8"/>
        <v>53</v>
      </c>
    </row>
    <row r="33" spans="1:119" x14ac:dyDescent="0.6">
      <c r="A33">
        <v>29</v>
      </c>
      <c r="B33" t="s">
        <v>87</v>
      </c>
      <c r="C33" s="16">
        <f t="shared" si="0"/>
        <v>61</v>
      </c>
      <c r="D33">
        <f t="shared" si="1"/>
        <v>8</v>
      </c>
      <c r="E33">
        <f t="shared" si="2"/>
        <v>46</v>
      </c>
      <c r="F33">
        <f t="shared" si="3"/>
        <v>15</v>
      </c>
      <c r="G33">
        <f t="shared" si="4"/>
        <v>0</v>
      </c>
      <c r="AQ33">
        <v>0</v>
      </c>
      <c r="AR33">
        <v>0</v>
      </c>
      <c r="AS33">
        <v>0</v>
      </c>
      <c r="AT33">
        <v>0</v>
      </c>
      <c r="AU33">
        <v>0</v>
      </c>
      <c r="AV33">
        <v>0</v>
      </c>
      <c r="AW33">
        <v>0</v>
      </c>
      <c r="AX33">
        <v>0</v>
      </c>
      <c r="AY33">
        <v>0</v>
      </c>
      <c r="AZ33">
        <v>0</v>
      </c>
      <c r="BA33">
        <v>0</v>
      </c>
      <c r="BB33">
        <v>0</v>
      </c>
      <c r="BC33">
        <v>0</v>
      </c>
      <c r="BD33">
        <v>0</v>
      </c>
      <c r="BE33">
        <v>0</v>
      </c>
      <c r="BF33">
        <v>0</v>
      </c>
      <c r="BG33">
        <v>0</v>
      </c>
      <c r="BH33">
        <v>0</v>
      </c>
      <c r="BJ33">
        <v>0</v>
      </c>
      <c r="BL33">
        <v>0</v>
      </c>
      <c r="BN33">
        <v>0</v>
      </c>
      <c r="BP33">
        <v>0</v>
      </c>
      <c r="BQ33">
        <v>0</v>
      </c>
      <c r="BR33">
        <v>0</v>
      </c>
      <c r="BS33">
        <v>0</v>
      </c>
      <c r="BT33">
        <v>0</v>
      </c>
      <c r="BU33">
        <v>0</v>
      </c>
      <c r="BV33">
        <v>0</v>
      </c>
      <c r="BW33">
        <v>0</v>
      </c>
      <c r="BX33">
        <v>0</v>
      </c>
      <c r="BY33">
        <v>7</v>
      </c>
      <c r="BZ33">
        <v>0</v>
      </c>
      <c r="CA33">
        <v>0</v>
      </c>
      <c r="CB33">
        <v>7</v>
      </c>
      <c r="CC33">
        <v>0</v>
      </c>
      <c r="CD33">
        <v>0</v>
      </c>
      <c r="CE33">
        <v>8</v>
      </c>
      <c r="CF33">
        <v>0</v>
      </c>
      <c r="CG33">
        <v>0</v>
      </c>
      <c r="CH33">
        <v>5</v>
      </c>
      <c r="CI33">
        <v>0</v>
      </c>
      <c r="CJ33">
        <v>0</v>
      </c>
      <c r="CK33">
        <v>1</v>
      </c>
      <c r="CL33">
        <v>0</v>
      </c>
      <c r="CM33">
        <v>3</v>
      </c>
      <c r="CN33">
        <v>0</v>
      </c>
      <c r="CO33">
        <v>8</v>
      </c>
      <c r="CP33">
        <v>0</v>
      </c>
      <c r="CQ33">
        <v>7</v>
      </c>
      <c r="CR33">
        <v>7</v>
      </c>
      <c r="CS33">
        <v>8</v>
      </c>
      <c r="CT33">
        <v>0</v>
      </c>
      <c r="CU33">
        <v>0</v>
      </c>
      <c r="CV33">
        <v>0</v>
      </c>
      <c r="CW33">
        <v>0</v>
      </c>
      <c r="CX33">
        <v>0</v>
      </c>
      <c r="CY33">
        <v>0</v>
      </c>
      <c r="CZ33">
        <v>0</v>
      </c>
      <c r="DA33">
        <v>0</v>
      </c>
      <c r="DB33">
        <v>0</v>
      </c>
      <c r="DC33">
        <v>0</v>
      </c>
      <c r="DD33">
        <v>0</v>
      </c>
      <c r="DE33">
        <v>0</v>
      </c>
      <c r="DF33">
        <v>0</v>
      </c>
      <c r="DG33">
        <v>0</v>
      </c>
      <c r="DH33">
        <v>0</v>
      </c>
      <c r="DI33">
        <v>0</v>
      </c>
      <c r="DJ33">
        <v>0</v>
      </c>
      <c r="DK33">
        <v>0</v>
      </c>
      <c r="DL33">
        <f t="shared" si="5"/>
        <v>0</v>
      </c>
      <c r="DM33">
        <f t="shared" si="6"/>
        <v>46</v>
      </c>
      <c r="DN33">
        <f t="shared" si="7"/>
        <v>0</v>
      </c>
      <c r="DO33">
        <f t="shared" si="8"/>
        <v>15</v>
      </c>
    </row>
    <row r="34" spans="1:119" x14ac:dyDescent="0.6">
      <c r="A34">
        <v>30</v>
      </c>
      <c r="B34" t="s">
        <v>109</v>
      </c>
      <c r="C34" s="16">
        <f t="shared" si="0"/>
        <v>58</v>
      </c>
      <c r="D34">
        <f t="shared" si="1"/>
        <v>10</v>
      </c>
      <c r="E34">
        <f t="shared" si="2"/>
        <v>26</v>
      </c>
      <c r="F34">
        <f t="shared" si="3"/>
        <v>30</v>
      </c>
      <c r="G34">
        <f t="shared" si="4"/>
        <v>2</v>
      </c>
      <c r="AQ34">
        <v>0</v>
      </c>
      <c r="AR34">
        <v>0</v>
      </c>
      <c r="AS34">
        <v>0</v>
      </c>
      <c r="AT34">
        <v>0</v>
      </c>
      <c r="AU34">
        <v>0</v>
      </c>
      <c r="AV34">
        <v>0</v>
      </c>
      <c r="AW34">
        <v>0</v>
      </c>
      <c r="AX34">
        <v>0</v>
      </c>
      <c r="AY34">
        <v>0</v>
      </c>
      <c r="AZ34">
        <v>0</v>
      </c>
      <c r="BA34">
        <v>0</v>
      </c>
      <c r="BB34">
        <v>0</v>
      </c>
      <c r="BC34">
        <v>0</v>
      </c>
      <c r="BD34">
        <v>0</v>
      </c>
      <c r="BE34">
        <v>0</v>
      </c>
      <c r="BF34">
        <v>0</v>
      </c>
      <c r="BG34">
        <v>0</v>
      </c>
      <c r="BH34">
        <v>0</v>
      </c>
      <c r="BJ34">
        <v>0</v>
      </c>
      <c r="BK34">
        <v>10</v>
      </c>
      <c r="BL34">
        <v>0</v>
      </c>
      <c r="BM34">
        <v>10</v>
      </c>
      <c r="BN34">
        <v>8</v>
      </c>
      <c r="BO34">
        <v>10</v>
      </c>
      <c r="BP34">
        <v>7</v>
      </c>
      <c r="BQ34">
        <v>8</v>
      </c>
      <c r="BR34">
        <v>3</v>
      </c>
      <c r="BS34">
        <v>0</v>
      </c>
      <c r="BT34">
        <v>2</v>
      </c>
      <c r="BU34">
        <v>0</v>
      </c>
      <c r="BV34">
        <v>0</v>
      </c>
      <c r="BW34">
        <v>0</v>
      </c>
      <c r="BX34">
        <v>0</v>
      </c>
      <c r="BY34">
        <v>0</v>
      </c>
      <c r="BZ34">
        <v>0</v>
      </c>
      <c r="CA34">
        <v>0</v>
      </c>
      <c r="CB34">
        <v>0</v>
      </c>
      <c r="CC34">
        <v>0</v>
      </c>
      <c r="CD34">
        <v>0</v>
      </c>
      <c r="CE34">
        <v>0</v>
      </c>
      <c r="CF34">
        <v>0</v>
      </c>
      <c r="CG34">
        <v>0</v>
      </c>
      <c r="CH34">
        <v>0</v>
      </c>
      <c r="CI34">
        <v>0</v>
      </c>
      <c r="CJ34">
        <v>0</v>
      </c>
      <c r="CK34">
        <v>0</v>
      </c>
      <c r="CL34">
        <v>0</v>
      </c>
      <c r="CM34">
        <v>0</v>
      </c>
      <c r="CN34">
        <v>0</v>
      </c>
      <c r="CO34">
        <v>0</v>
      </c>
      <c r="CP34">
        <v>0</v>
      </c>
      <c r="CQ34">
        <v>0</v>
      </c>
      <c r="CR34">
        <v>0</v>
      </c>
      <c r="CS34">
        <v>0</v>
      </c>
      <c r="CT34">
        <v>0</v>
      </c>
      <c r="CU34">
        <v>0</v>
      </c>
      <c r="CV34">
        <v>0</v>
      </c>
      <c r="CW34">
        <v>0</v>
      </c>
      <c r="CX34">
        <v>0</v>
      </c>
      <c r="CY34">
        <v>0</v>
      </c>
      <c r="CZ34">
        <v>0</v>
      </c>
      <c r="DA34">
        <v>0</v>
      </c>
      <c r="DB34">
        <v>0</v>
      </c>
      <c r="DC34">
        <v>0</v>
      </c>
      <c r="DD34">
        <v>0</v>
      </c>
      <c r="DE34">
        <v>0</v>
      </c>
      <c r="DF34">
        <v>0</v>
      </c>
      <c r="DG34">
        <v>0</v>
      </c>
      <c r="DH34">
        <v>0</v>
      </c>
      <c r="DI34">
        <v>0</v>
      </c>
      <c r="DJ34">
        <v>0</v>
      </c>
      <c r="DK34">
        <v>0</v>
      </c>
      <c r="DL34">
        <f t="shared" si="5"/>
        <v>0</v>
      </c>
      <c r="DM34">
        <f t="shared" si="6"/>
        <v>26</v>
      </c>
      <c r="DN34">
        <f t="shared" si="7"/>
        <v>0</v>
      </c>
      <c r="DO34">
        <f t="shared" si="8"/>
        <v>30</v>
      </c>
    </row>
    <row r="35" spans="1:119" x14ac:dyDescent="0.6">
      <c r="A35">
        <v>31</v>
      </c>
      <c r="B35" t="s">
        <v>89</v>
      </c>
      <c r="C35" s="16">
        <f t="shared" si="0"/>
        <v>58</v>
      </c>
      <c r="D35">
        <f t="shared" si="1"/>
        <v>9</v>
      </c>
      <c r="E35">
        <f t="shared" si="2"/>
        <v>0</v>
      </c>
      <c r="F35">
        <f t="shared" si="3"/>
        <v>58</v>
      </c>
      <c r="G35">
        <f t="shared" si="4"/>
        <v>0</v>
      </c>
      <c r="AQ35">
        <v>0</v>
      </c>
      <c r="AR35">
        <v>0</v>
      </c>
      <c r="AS35">
        <v>0</v>
      </c>
      <c r="AT35">
        <v>0</v>
      </c>
      <c r="AU35">
        <v>0</v>
      </c>
      <c r="AV35">
        <v>0</v>
      </c>
      <c r="AW35">
        <v>0</v>
      </c>
      <c r="AX35">
        <v>0</v>
      </c>
      <c r="AY35">
        <v>0</v>
      </c>
      <c r="AZ35">
        <v>0</v>
      </c>
      <c r="BA35">
        <v>0</v>
      </c>
      <c r="BB35">
        <v>0</v>
      </c>
      <c r="BC35">
        <v>0</v>
      </c>
      <c r="BD35">
        <v>0</v>
      </c>
      <c r="BE35">
        <v>0</v>
      </c>
      <c r="BF35">
        <v>0</v>
      </c>
      <c r="BG35">
        <v>0</v>
      </c>
      <c r="BH35">
        <v>0</v>
      </c>
      <c r="BJ35">
        <v>0</v>
      </c>
      <c r="BL35">
        <v>0</v>
      </c>
      <c r="BN35">
        <v>0</v>
      </c>
      <c r="BP35">
        <v>0</v>
      </c>
      <c r="BQ35">
        <v>0</v>
      </c>
      <c r="BR35">
        <v>0</v>
      </c>
      <c r="BS35">
        <v>0</v>
      </c>
      <c r="BT35">
        <v>0</v>
      </c>
      <c r="BU35">
        <v>0</v>
      </c>
      <c r="BV35">
        <v>0</v>
      </c>
      <c r="BW35">
        <v>0</v>
      </c>
      <c r="BX35">
        <v>0</v>
      </c>
      <c r="BY35">
        <v>0</v>
      </c>
      <c r="BZ35">
        <v>0</v>
      </c>
      <c r="CA35">
        <v>0</v>
      </c>
      <c r="CB35">
        <v>0</v>
      </c>
      <c r="CC35">
        <v>0</v>
      </c>
      <c r="CD35">
        <v>0</v>
      </c>
      <c r="CE35">
        <v>0</v>
      </c>
      <c r="CF35">
        <v>0</v>
      </c>
      <c r="CG35">
        <v>0</v>
      </c>
      <c r="CH35">
        <v>0</v>
      </c>
      <c r="CI35">
        <v>0</v>
      </c>
      <c r="CJ35">
        <v>0</v>
      </c>
      <c r="CK35">
        <v>0</v>
      </c>
      <c r="CL35">
        <v>0</v>
      </c>
      <c r="CM35">
        <v>0</v>
      </c>
      <c r="CN35">
        <v>0</v>
      </c>
      <c r="CO35">
        <v>0</v>
      </c>
      <c r="CP35">
        <v>0</v>
      </c>
      <c r="CQ35">
        <v>0</v>
      </c>
      <c r="CR35">
        <v>0</v>
      </c>
      <c r="CS35">
        <v>0</v>
      </c>
      <c r="CT35">
        <v>0</v>
      </c>
      <c r="CU35">
        <v>0</v>
      </c>
      <c r="CV35">
        <v>5</v>
      </c>
      <c r="CW35">
        <v>0</v>
      </c>
      <c r="CX35">
        <v>0</v>
      </c>
      <c r="CY35">
        <v>0</v>
      </c>
      <c r="CZ35">
        <v>0</v>
      </c>
      <c r="DA35">
        <v>1</v>
      </c>
      <c r="DB35">
        <v>9</v>
      </c>
      <c r="DC35">
        <v>4</v>
      </c>
      <c r="DD35">
        <v>7</v>
      </c>
      <c r="DE35">
        <v>2</v>
      </c>
      <c r="DF35">
        <v>8</v>
      </c>
      <c r="DG35">
        <v>8</v>
      </c>
      <c r="DH35">
        <v>0</v>
      </c>
      <c r="DI35">
        <v>8</v>
      </c>
      <c r="DJ35">
        <v>6</v>
      </c>
      <c r="DK35">
        <v>0</v>
      </c>
      <c r="DL35">
        <f t="shared" si="5"/>
        <v>0</v>
      </c>
      <c r="DM35">
        <f t="shared" si="6"/>
        <v>0</v>
      </c>
      <c r="DN35">
        <f t="shared" si="7"/>
        <v>0</v>
      </c>
      <c r="DO35">
        <f t="shared" si="8"/>
        <v>58</v>
      </c>
    </row>
    <row r="36" spans="1:119" x14ac:dyDescent="0.6">
      <c r="A36">
        <v>32</v>
      </c>
      <c r="B36" t="s">
        <v>91</v>
      </c>
      <c r="C36" s="16">
        <f t="shared" si="0"/>
        <v>57</v>
      </c>
      <c r="D36">
        <f t="shared" si="1"/>
        <v>9</v>
      </c>
      <c r="E36">
        <f t="shared" si="2"/>
        <v>0</v>
      </c>
      <c r="F36">
        <f t="shared" si="3"/>
        <v>57</v>
      </c>
      <c r="G36">
        <f t="shared" si="4"/>
        <v>0</v>
      </c>
      <c r="AQ36">
        <v>0</v>
      </c>
      <c r="AR36">
        <v>0</v>
      </c>
      <c r="AS36">
        <v>0</v>
      </c>
      <c r="AT36">
        <v>0</v>
      </c>
      <c r="AU36">
        <v>0</v>
      </c>
      <c r="AV36">
        <v>0</v>
      </c>
      <c r="AW36">
        <v>0</v>
      </c>
      <c r="AX36">
        <v>0</v>
      </c>
      <c r="AY36">
        <v>0</v>
      </c>
      <c r="AZ36">
        <v>0</v>
      </c>
      <c r="BA36">
        <v>0</v>
      </c>
      <c r="BB36">
        <v>0</v>
      </c>
      <c r="BC36">
        <v>0</v>
      </c>
      <c r="BD36">
        <v>0</v>
      </c>
      <c r="BE36">
        <v>0</v>
      </c>
      <c r="BF36">
        <v>0</v>
      </c>
      <c r="BG36">
        <v>0</v>
      </c>
      <c r="BH36">
        <v>0</v>
      </c>
      <c r="BJ36">
        <v>0</v>
      </c>
      <c r="BL36">
        <v>0</v>
      </c>
      <c r="BN36">
        <v>0</v>
      </c>
      <c r="BP36">
        <v>0</v>
      </c>
      <c r="BQ36">
        <v>0</v>
      </c>
      <c r="BR36">
        <v>0</v>
      </c>
      <c r="BS36">
        <v>0</v>
      </c>
      <c r="BT36">
        <v>0</v>
      </c>
      <c r="BU36">
        <v>0</v>
      </c>
      <c r="BV36">
        <v>0</v>
      </c>
      <c r="BW36">
        <v>0</v>
      </c>
      <c r="BX36">
        <v>0</v>
      </c>
      <c r="BY36">
        <v>0</v>
      </c>
      <c r="BZ36">
        <v>0</v>
      </c>
      <c r="CA36">
        <v>0</v>
      </c>
      <c r="CB36">
        <v>0</v>
      </c>
      <c r="CC36">
        <v>0</v>
      </c>
      <c r="CD36">
        <v>0</v>
      </c>
      <c r="CE36">
        <v>0</v>
      </c>
      <c r="CF36">
        <v>0</v>
      </c>
      <c r="CG36">
        <v>0</v>
      </c>
      <c r="CH36">
        <v>0</v>
      </c>
      <c r="CI36">
        <v>0</v>
      </c>
      <c r="CJ36">
        <v>0</v>
      </c>
      <c r="CK36">
        <v>0</v>
      </c>
      <c r="CL36">
        <v>0</v>
      </c>
      <c r="CM36">
        <v>0</v>
      </c>
      <c r="CN36">
        <v>0</v>
      </c>
      <c r="CO36">
        <v>0</v>
      </c>
      <c r="CP36">
        <v>0</v>
      </c>
      <c r="CQ36">
        <v>0</v>
      </c>
      <c r="CR36">
        <v>0</v>
      </c>
      <c r="CS36">
        <v>0</v>
      </c>
      <c r="CT36">
        <v>0</v>
      </c>
      <c r="CU36">
        <v>0</v>
      </c>
      <c r="CV36">
        <v>6</v>
      </c>
      <c r="CW36">
        <v>1</v>
      </c>
      <c r="CX36">
        <v>2</v>
      </c>
      <c r="CY36">
        <v>4</v>
      </c>
      <c r="CZ36">
        <v>3</v>
      </c>
      <c r="DA36">
        <v>8</v>
      </c>
      <c r="DB36">
        <v>6</v>
      </c>
      <c r="DC36">
        <v>9</v>
      </c>
      <c r="DD36">
        <v>9</v>
      </c>
      <c r="DE36">
        <v>0</v>
      </c>
      <c r="DF36">
        <v>9</v>
      </c>
      <c r="DG36">
        <v>0</v>
      </c>
      <c r="DH36">
        <v>0</v>
      </c>
      <c r="DI36">
        <v>0</v>
      </c>
      <c r="DJ36">
        <v>0</v>
      </c>
      <c r="DK36">
        <v>0</v>
      </c>
      <c r="DL36">
        <f t="shared" si="5"/>
        <v>0</v>
      </c>
      <c r="DM36">
        <f t="shared" si="6"/>
        <v>0</v>
      </c>
      <c r="DN36">
        <f t="shared" si="7"/>
        <v>0</v>
      </c>
      <c r="DO36">
        <f t="shared" si="8"/>
        <v>57</v>
      </c>
    </row>
    <row r="37" spans="1:119" x14ac:dyDescent="0.6">
      <c r="A37">
        <v>33</v>
      </c>
      <c r="B37" t="s">
        <v>95</v>
      </c>
      <c r="C37" s="16">
        <f t="shared" ref="C37:C68" si="9">SUM(H37:DK37)</f>
        <v>49</v>
      </c>
      <c r="D37">
        <f t="shared" ref="D37:D68" si="10">MAX(J37:DK37)</f>
        <v>7</v>
      </c>
      <c r="E37">
        <f t="shared" ref="E37:E68" si="11">DL37+DM37</f>
        <v>4</v>
      </c>
      <c r="F37">
        <f t="shared" ref="F37:F68" si="12">DN37+DO37</f>
        <v>29</v>
      </c>
      <c r="G37">
        <f t="shared" ref="G37:G68" si="13">SUM(BT37,BW37,BZ37,CC37,CF37,CI37)</f>
        <v>16</v>
      </c>
      <c r="AQ37">
        <v>0</v>
      </c>
      <c r="AR37">
        <v>0</v>
      </c>
      <c r="AS37">
        <v>0</v>
      </c>
      <c r="AT37">
        <v>0</v>
      </c>
      <c r="AU37">
        <v>0</v>
      </c>
      <c r="AV37">
        <v>0</v>
      </c>
      <c r="AW37">
        <v>0</v>
      </c>
      <c r="AX37">
        <v>0</v>
      </c>
      <c r="AY37">
        <v>0</v>
      </c>
      <c r="AZ37">
        <v>0</v>
      </c>
      <c r="BA37">
        <v>0</v>
      </c>
      <c r="BB37">
        <v>0</v>
      </c>
      <c r="BC37">
        <v>0</v>
      </c>
      <c r="BD37">
        <v>0</v>
      </c>
      <c r="BE37">
        <v>0</v>
      </c>
      <c r="BF37">
        <v>0</v>
      </c>
      <c r="BG37">
        <v>0</v>
      </c>
      <c r="BH37">
        <v>0</v>
      </c>
      <c r="BJ37">
        <v>0</v>
      </c>
      <c r="BL37">
        <v>0</v>
      </c>
      <c r="BN37">
        <v>0</v>
      </c>
      <c r="BP37">
        <v>0</v>
      </c>
      <c r="BQ37">
        <v>2</v>
      </c>
      <c r="BR37">
        <v>0</v>
      </c>
      <c r="BS37">
        <v>2</v>
      </c>
      <c r="BT37">
        <v>6</v>
      </c>
      <c r="BU37">
        <v>0</v>
      </c>
      <c r="BV37">
        <v>0</v>
      </c>
      <c r="BW37">
        <v>0</v>
      </c>
      <c r="BX37">
        <v>3</v>
      </c>
      <c r="BY37">
        <v>0</v>
      </c>
      <c r="BZ37">
        <v>5</v>
      </c>
      <c r="CA37">
        <v>5</v>
      </c>
      <c r="CB37">
        <v>0</v>
      </c>
      <c r="CC37">
        <v>0</v>
      </c>
      <c r="CD37">
        <v>2</v>
      </c>
      <c r="CE37">
        <v>0</v>
      </c>
      <c r="CF37">
        <v>5</v>
      </c>
      <c r="CG37">
        <v>5</v>
      </c>
      <c r="CH37">
        <v>0</v>
      </c>
      <c r="CI37">
        <v>0</v>
      </c>
      <c r="CJ37">
        <v>5</v>
      </c>
      <c r="CK37">
        <v>0</v>
      </c>
      <c r="CL37">
        <v>7</v>
      </c>
      <c r="CM37">
        <v>0</v>
      </c>
      <c r="CN37">
        <v>2</v>
      </c>
      <c r="CO37">
        <v>0</v>
      </c>
      <c r="CP37">
        <v>0</v>
      </c>
      <c r="CQ37">
        <v>0</v>
      </c>
      <c r="CR37">
        <v>0</v>
      </c>
      <c r="CS37">
        <v>0</v>
      </c>
      <c r="CT37">
        <v>0</v>
      </c>
      <c r="CU37">
        <v>0</v>
      </c>
      <c r="CV37">
        <v>0</v>
      </c>
      <c r="CW37">
        <v>0</v>
      </c>
      <c r="CX37">
        <v>0</v>
      </c>
      <c r="CY37">
        <v>0</v>
      </c>
      <c r="CZ37">
        <v>0</v>
      </c>
      <c r="DA37">
        <v>0</v>
      </c>
      <c r="DB37">
        <v>0</v>
      </c>
      <c r="DC37">
        <v>0</v>
      </c>
      <c r="DD37">
        <v>0</v>
      </c>
      <c r="DE37">
        <v>0</v>
      </c>
      <c r="DF37">
        <v>0</v>
      </c>
      <c r="DG37">
        <v>0</v>
      </c>
      <c r="DH37">
        <v>0</v>
      </c>
      <c r="DI37">
        <v>0</v>
      </c>
      <c r="DJ37">
        <v>0</v>
      </c>
      <c r="DK37">
        <v>0</v>
      </c>
      <c r="DL37">
        <f t="shared" ref="DL37:DL68" si="14">SUM(I37,K37,M37,P37,R37,T37,V37,X37,Z37,AB37,AD37,AF37,AH37,AJ37,AL37,AN37,AP37,AR37,AT37,AV37,AX37,AZ37,BB37)</f>
        <v>0</v>
      </c>
      <c r="DM37">
        <f t="shared" ref="DM37:DM68" si="15">SUM(BD37,BF37,BH37,BJ37,BL37,BN37,BP37,BQ37,BR37,BS37,BV37,BY37,CB37,CE37,CH37,CK37,CM37,CO37,CQ37)</f>
        <v>4</v>
      </c>
      <c r="DN37">
        <f t="shared" ref="DN37:DN68" si="16">SUM(H37,J37,L37,N37,O37,Q37,S37,U37,W37,Y37,AA37,AC37,AE37,AG37,AI37,AK37,AM37,AO37,AQ37,AS37,AU37,AW37,AY37,BA37)</f>
        <v>0</v>
      </c>
      <c r="DO37">
        <f t="shared" ref="DO37:DO68" si="17">SUM(BC37,BE37,BG37,BI37,BK37,BM37,BO37,BU37,BX37,CA37,CD37,CG37,CJ37,CL37,CN37,CP37,CR37:DK37)</f>
        <v>29</v>
      </c>
    </row>
    <row r="38" spans="1:119" x14ac:dyDescent="0.6">
      <c r="A38">
        <v>34</v>
      </c>
      <c r="B38" t="s">
        <v>96</v>
      </c>
      <c r="C38" s="16">
        <f t="shared" si="9"/>
        <v>48</v>
      </c>
      <c r="D38">
        <f t="shared" si="10"/>
        <v>9</v>
      </c>
      <c r="E38">
        <f t="shared" si="11"/>
        <v>0</v>
      </c>
      <c r="F38">
        <f t="shared" si="12"/>
        <v>48</v>
      </c>
      <c r="G38">
        <f t="shared" si="13"/>
        <v>0</v>
      </c>
      <c r="AQ38">
        <v>0</v>
      </c>
      <c r="AR38">
        <v>0</v>
      </c>
      <c r="AS38">
        <v>0</v>
      </c>
      <c r="AT38">
        <v>0</v>
      </c>
      <c r="AU38">
        <v>0</v>
      </c>
      <c r="AV38">
        <v>0</v>
      </c>
      <c r="AW38">
        <v>0</v>
      </c>
      <c r="AX38">
        <v>0</v>
      </c>
      <c r="AY38">
        <v>0</v>
      </c>
      <c r="AZ38">
        <v>0</v>
      </c>
      <c r="BA38">
        <v>0</v>
      </c>
      <c r="BB38">
        <v>0</v>
      </c>
      <c r="BC38">
        <v>0</v>
      </c>
      <c r="BD38">
        <v>0</v>
      </c>
      <c r="BE38">
        <v>0</v>
      </c>
      <c r="BF38">
        <v>0</v>
      </c>
      <c r="BG38">
        <v>0</v>
      </c>
      <c r="BH38">
        <v>0</v>
      </c>
      <c r="BJ38">
        <v>0</v>
      </c>
      <c r="BL38">
        <v>0</v>
      </c>
      <c r="BN38">
        <v>0</v>
      </c>
      <c r="BP38">
        <v>0</v>
      </c>
      <c r="BQ38">
        <v>0</v>
      </c>
      <c r="BR38">
        <v>0</v>
      </c>
      <c r="BS38">
        <v>0</v>
      </c>
      <c r="BT38">
        <v>0</v>
      </c>
      <c r="BU38">
        <v>0</v>
      </c>
      <c r="BV38">
        <v>0</v>
      </c>
      <c r="BW38">
        <v>0</v>
      </c>
      <c r="BX38">
        <v>0</v>
      </c>
      <c r="BY38">
        <v>0</v>
      </c>
      <c r="BZ38">
        <v>0</v>
      </c>
      <c r="CA38">
        <v>0</v>
      </c>
      <c r="CB38">
        <v>0</v>
      </c>
      <c r="CC38">
        <v>0</v>
      </c>
      <c r="CD38">
        <v>0</v>
      </c>
      <c r="CE38">
        <v>0</v>
      </c>
      <c r="CF38">
        <v>0</v>
      </c>
      <c r="CG38">
        <v>0</v>
      </c>
      <c r="CH38">
        <v>0</v>
      </c>
      <c r="CI38">
        <v>0</v>
      </c>
      <c r="CJ38">
        <v>0</v>
      </c>
      <c r="CK38">
        <v>0</v>
      </c>
      <c r="CL38">
        <v>0</v>
      </c>
      <c r="CM38">
        <v>0</v>
      </c>
      <c r="CN38">
        <v>0</v>
      </c>
      <c r="CO38">
        <v>0</v>
      </c>
      <c r="CP38">
        <v>0</v>
      </c>
      <c r="CQ38">
        <v>0</v>
      </c>
      <c r="CR38">
        <v>0</v>
      </c>
      <c r="CS38">
        <v>0</v>
      </c>
      <c r="CT38">
        <v>0</v>
      </c>
      <c r="CU38">
        <v>8</v>
      </c>
      <c r="CV38">
        <v>9</v>
      </c>
      <c r="CW38">
        <v>7</v>
      </c>
      <c r="CX38">
        <v>0</v>
      </c>
      <c r="CY38">
        <v>0</v>
      </c>
      <c r="CZ38">
        <v>1</v>
      </c>
      <c r="DA38">
        <v>6</v>
      </c>
      <c r="DB38">
        <v>8</v>
      </c>
      <c r="DC38">
        <v>3</v>
      </c>
      <c r="DD38">
        <v>5</v>
      </c>
      <c r="DE38">
        <v>1</v>
      </c>
      <c r="DF38">
        <v>0</v>
      </c>
      <c r="DG38">
        <v>0</v>
      </c>
      <c r="DH38">
        <v>0</v>
      </c>
      <c r="DI38">
        <v>0</v>
      </c>
      <c r="DJ38">
        <v>0</v>
      </c>
      <c r="DK38">
        <v>0</v>
      </c>
      <c r="DL38">
        <f t="shared" si="14"/>
        <v>0</v>
      </c>
      <c r="DM38">
        <f t="shared" si="15"/>
        <v>0</v>
      </c>
      <c r="DN38">
        <f t="shared" si="16"/>
        <v>0</v>
      </c>
      <c r="DO38">
        <f t="shared" si="17"/>
        <v>48</v>
      </c>
    </row>
    <row r="39" spans="1:119" x14ac:dyDescent="0.6">
      <c r="A39">
        <v>35</v>
      </c>
      <c r="B39" t="s">
        <v>116</v>
      </c>
      <c r="C39" s="16">
        <f t="shared" si="9"/>
        <v>47</v>
      </c>
      <c r="D39">
        <f t="shared" si="10"/>
        <v>8</v>
      </c>
      <c r="E39">
        <f t="shared" si="11"/>
        <v>29</v>
      </c>
      <c r="F39">
        <f t="shared" si="12"/>
        <v>18</v>
      </c>
      <c r="G39">
        <f t="shared" si="13"/>
        <v>0</v>
      </c>
      <c r="AH39">
        <v>3</v>
      </c>
      <c r="AL39">
        <v>8</v>
      </c>
      <c r="AQ39">
        <v>0</v>
      </c>
      <c r="AR39">
        <v>0</v>
      </c>
      <c r="AS39">
        <v>0</v>
      </c>
      <c r="AT39">
        <v>0</v>
      </c>
      <c r="AU39">
        <v>0</v>
      </c>
      <c r="AV39">
        <v>3</v>
      </c>
      <c r="AW39">
        <v>0</v>
      </c>
      <c r="AX39">
        <v>5</v>
      </c>
      <c r="AY39">
        <v>0</v>
      </c>
      <c r="AZ39">
        <v>0</v>
      </c>
      <c r="BA39">
        <v>0</v>
      </c>
      <c r="BB39">
        <v>0</v>
      </c>
      <c r="BC39">
        <v>0</v>
      </c>
      <c r="BD39">
        <v>0</v>
      </c>
      <c r="BE39">
        <v>0</v>
      </c>
      <c r="BF39">
        <v>1</v>
      </c>
      <c r="BG39">
        <v>3</v>
      </c>
      <c r="BH39">
        <v>5</v>
      </c>
      <c r="BI39">
        <v>7</v>
      </c>
      <c r="BJ39">
        <v>1</v>
      </c>
      <c r="BK39">
        <v>1</v>
      </c>
      <c r="BL39">
        <v>3</v>
      </c>
      <c r="BM39">
        <v>4</v>
      </c>
      <c r="BN39">
        <v>0</v>
      </c>
      <c r="BO39">
        <v>3</v>
      </c>
      <c r="BP39">
        <v>0</v>
      </c>
      <c r="BQ39">
        <v>0</v>
      </c>
      <c r="BR39">
        <v>0</v>
      </c>
      <c r="BS39">
        <v>0</v>
      </c>
      <c r="BT39">
        <v>0</v>
      </c>
      <c r="BU39">
        <v>0</v>
      </c>
      <c r="BV39">
        <v>0</v>
      </c>
      <c r="BW39">
        <v>0</v>
      </c>
      <c r="BX39">
        <v>0</v>
      </c>
      <c r="BY39">
        <v>0</v>
      </c>
      <c r="BZ39">
        <v>0</v>
      </c>
      <c r="CA39">
        <v>0</v>
      </c>
      <c r="CB39">
        <v>0</v>
      </c>
      <c r="CC39">
        <v>0</v>
      </c>
      <c r="CD39">
        <v>0</v>
      </c>
      <c r="CE39">
        <v>0</v>
      </c>
      <c r="CF39">
        <v>0</v>
      </c>
      <c r="CG39">
        <v>0</v>
      </c>
      <c r="CH39">
        <v>0</v>
      </c>
      <c r="CI39">
        <v>0</v>
      </c>
      <c r="CJ39">
        <v>0</v>
      </c>
      <c r="CK39">
        <v>0</v>
      </c>
      <c r="CL39">
        <v>0</v>
      </c>
      <c r="CM39">
        <v>0</v>
      </c>
      <c r="CN39">
        <v>0</v>
      </c>
      <c r="CO39">
        <v>0</v>
      </c>
      <c r="CP39">
        <v>0</v>
      </c>
      <c r="CQ39">
        <v>0</v>
      </c>
      <c r="CR39">
        <v>0</v>
      </c>
      <c r="CS39">
        <v>0</v>
      </c>
      <c r="CT39">
        <v>0</v>
      </c>
      <c r="CU39">
        <v>0</v>
      </c>
      <c r="CV39">
        <v>0</v>
      </c>
      <c r="CW39">
        <v>0</v>
      </c>
      <c r="CX39">
        <v>0</v>
      </c>
      <c r="CY39">
        <v>0</v>
      </c>
      <c r="CZ39">
        <v>0</v>
      </c>
      <c r="DA39">
        <v>0</v>
      </c>
      <c r="DB39">
        <v>0</v>
      </c>
      <c r="DC39">
        <v>0</v>
      </c>
      <c r="DD39">
        <v>0</v>
      </c>
      <c r="DE39">
        <v>0</v>
      </c>
      <c r="DF39">
        <v>0</v>
      </c>
      <c r="DG39">
        <v>0</v>
      </c>
      <c r="DH39">
        <v>0</v>
      </c>
      <c r="DI39">
        <v>0</v>
      </c>
      <c r="DJ39">
        <v>0</v>
      </c>
      <c r="DK39">
        <v>0</v>
      </c>
      <c r="DL39">
        <f t="shared" si="14"/>
        <v>19</v>
      </c>
      <c r="DM39">
        <f t="shared" si="15"/>
        <v>10</v>
      </c>
      <c r="DN39">
        <f t="shared" si="16"/>
        <v>0</v>
      </c>
      <c r="DO39">
        <f t="shared" si="17"/>
        <v>18</v>
      </c>
    </row>
    <row r="40" spans="1:119" x14ac:dyDescent="0.6">
      <c r="A40">
        <v>36</v>
      </c>
      <c r="B40" t="s">
        <v>98</v>
      </c>
      <c r="C40" s="16">
        <f t="shared" si="9"/>
        <v>44</v>
      </c>
      <c r="D40">
        <f t="shared" si="10"/>
        <v>9</v>
      </c>
      <c r="E40">
        <f t="shared" si="11"/>
        <v>44</v>
      </c>
      <c r="F40">
        <f t="shared" si="12"/>
        <v>0</v>
      </c>
      <c r="G40">
        <f t="shared" si="13"/>
        <v>0</v>
      </c>
      <c r="AQ40">
        <v>0</v>
      </c>
      <c r="AR40">
        <v>0</v>
      </c>
      <c r="AS40">
        <v>0</v>
      </c>
      <c r="AT40">
        <v>0</v>
      </c>
      <c r="AU40">
        <v>0</v>
      </c>
      <c r="AV40">
        <v>0</v>
      </c>
      <c r="AW40">
        <v>0</v>
      </c>
      <c r="AX40">
        <v>0</v>
      </c>
      <c r="AY40">
        <v>0</v>
      </c>
      <c r="AZ40">
        <v>6</v>
      </c>
      <c r="BA40">
        <v>0</v>
      </c>
      <c r="BB40">
        <v>9</v>
      </c>
      <c r="BC40">
        <v>0</v>
      </c>
      <c r="BD40">
        <v>5</v>
      </c>
      <c r="BE40">
        <v>0</v>
      </c>
      <c r="BF40">
        <v>9</v>
      </c>
      <c r="BG40">
        <v>0</v>
      </c>
      <c r="BH40">
        <v>4</v>
      </c>
      <c r="BJ40">
        <v>6</v>
      </c>
      <c r="BL40">
        <v>5</v>
      </c>
      <c r="BN40">
        <v>0</v>
      </c>
      <c r="BP40">
        <v>0</v>
      </c>
      <c r="BQ40">
        <v>0</v>
      </c>
      <c r="BR40">
        <v>0</v>
      </c>
      <c r="BS40">
        <v>0</v>
      </c>
      <c r="BT40">
        <v>0</v>
      </c>
      <c r="BU40">
        <v>0</v>
      </c>
      <c r="BV40">
        <v>0</v>
      </c>
      <c r="BW40">
        <v>0</v>
      </c>
      <c r="BX40">
        <v>0</v>
      </c>
      <c r="BY40">
        <v>0</v>
      </c>
      <c r="BZ40">
        <v>0</v>
      </c>
      <c r="CA40">
        <v>0</v>
      </c>
      <c r="CB40">
        <v>0</v>
      </c>
      <c r="CC40">
        <v>0</v>
      </c>
      <c r="CD40">
        <v>0</v>
      </c>
      <c r="CE40">
        <v>0</v>
      </c>
      <c r="CF40">
        <v>0</v>
      </c>
      <c r="CG40">
        <v>0</v>
      </c>
      <c r="CH40">
        <v>0</v>
      </c>
      <c r="CI40">
        <v>0</v>
      </c>
      <c r="CJ40">
        <v>0</v>
      </c>
      <c r="CK40">
        <v>0</v>
      </c>
      <c r="CL40">
        <v>0</v>
      </c>
      <c r="CM40">
        <v>0</v>
      </c>
      <c r="CN40">
        <v>0</v>
      </c>
      <c r="CO40">
        <v>0</v>
      </c>
      <c r="CP40">
        <v>0</v>
      </c>
      <c r="CQ40">
        <v>0</v>
      </c>
      <c r="CR40">
        <v>0</v>
      </c>
      <c r="CS40">
        <v>0</v>
      </c>
      <c r="CT40">
        <v>0</v>
      </c>
      <c r="CU40">
        <v>0</v>
      </c>
      <c r="CV40">
        <v>0</v>
      </c>
      <c r="CW40">
        <v>0</v>
      </c>
      <c r="CX40">
        <v>0</v>
      </c>
      <c r="CY40">
        <v>0</v>
      </c>
      <c r="CZ40">
        <v>0</v>
      </c>
      <c r="DA40">
        <v>0</v>
      </c>
      <c r="DB40">
        <v>0</v>
      </c>
      <c r="DC40">
        <v>0</v>
      </c>
      <c r="DD40">
        <v>0</v>
      </c>
      <c r="DE40">
        <v>0</v>
      </c>
      <c r="DF40">
        <v>0</v>
      </c>
      <c r="DG40">
        <v>0</v>
      </c>
      <c r="DH40">
        <v>0</v>
      </c>
      <c r="DI40">
        <v>0</v>
      </c>
      <c r="DJ40">
        <v>0</v>
      </c>
      <c r="DK40">
        <v>0</v>
      </c>
      <c r="DL40">
        <f t="shared" si="14"/>
        <v>15</v>
      </c>
      <c r="DM40">
        <f t="shared" si="15"/>
        <v>29</v>
      </c>
      <c r="DN40">
        <f t="shared" si="16"/>
        <v>0</v>
      </c>
      <c r="DO40">
        <f t="shared" si="17"/>
        <v>0</v>
      </c>
    </row>
    <row r="41" spans="1:119" x14ac:dyDescent="0.6">
      <c r="A41">
        <v>37</v>
      </c>
      <c r="B41" t="s">
        <v>216</v>
      </c>
      <c r="C41" s="16">
        <f t="shared" si="9"/>
        <v>42</v>
      </c>
      <c r="D41">
        <f t="shared" si="10"/>
        <v>8</v>
      </c>
      <c r="E41">
        <f t="shared" si="11"/>
        <v>0</v>
      </c>
      <c r="F41">
        <f t="shared" si="12"/>
        <v>42</v>
      </c>
      <c r="G41">
        <f t="shared" si="13"/>
        <v>0</v>
      </c>
      <c r="L41">
        <v>7</v>
      </c>
      <c r="N41">
        <v>7.5</v>
      </c>
      <c r="Q41">
        <v>8</v>
      </c>
      <c r="S41">
        <v>6.5</v>
      </c>
      <c r="U41">
        <v>8</v>
      </c>
      <c r="AC41">
        <v>4</v>
      </c>
      <c r="AK41">
        <v>1</v>
      </c>
      <c r="DL41">
        <f t="shared" si="14"/>
        <v>0</v>
      </c>
      <c r="DM41">
        <f t="shared" si="15"/>
        <v>0</v>
      </c>
      <c r="DN41">
        <f t="shared" si="16"/>
        <v>42</v>
      </c>
      <c r="DO41">
        <f t="shared" si="17"/>
        <v>0</v>
      </c>
    </row>
    <row r="42" spans="1:119" x14ac:dyDescent="0.6">
      <c r="A42">
        <v>38</v>
      </c>
      <c r="B42" t="s">
        <v>99</v>
      </c>
      <c r="C42" s="16">
        <f t="shared" si="9"/>
        <v>40</v>
      </c>
      <c r="D42">
        <f t="shared" si="10"/>
        <v>10</v>
      </c>
      <c r="E42">
        <f t="shared" si="11"/>
        <v>0</v>
      </c>
      <c r="F42">
        <f t="shared" si="12"/>
        <v>40</v>
      </c>
      <c r="G42">
        <f t="shared" si="13"/>
        <v>0</v>
      </c>
      <c r="AQ42">
        <v>0</v>
      </c>
      <c r="AR42">
        <v>0</v>
      </c>
      <c r="AS42">
        <v>0</v>
      </c>
      <c r="AT42">
        <v>0</v>
      </c>
      <c r="AU42">
        <v>0</v>
      </c>
      <c r="AV42">
        <v>0</v>
      </c>
      <c r="AW42">
        <v>0</v>
      </c>
      <c r="AX42">
        <v>0</v>
      </c>
      <c r="AY42">
        <v>0</v>
      </c>
      <c r="AZ42">
        <v>0</v>
      </c>
      <c r="BA42">
        <v>0</v>
      </c>
      <c r="BB42">
        <v>0</v>
      </c>
      <c r="BC42">
        <v>0</v>
      </c>
      <c r="BD42">
        <v>0</v>
      </c>
      <c r="BE42">
        <v>0</v>
      </c>
      <c r="BF42">
        <v>0</v>
      </c>
      <c r="BG42">
        <v>0</v>
      </c>
      <c r="BH42">
        <v>0</v>
      </c>
      <c r="BJ42">
        <v>0</v>
      </c>
      <c r="BL42">
        <v>0</v>
      </c>
      <c r="BN42">
        <v>0</v>
      </c>
      <c r="BP42">
        <v>0</v>
      </c>
      <c r="BQ42">
        <v>0</v>
      </c>
      <c r="BR42">
        <v>0</v>
      </c>
      <c r="BS42">
        <v>0</v>
      </c>
      <c r="BT42">
        <v>0</v>
      </c>
      <c r="BU42">
        <v>0</v>
      </c>
      <c r="BV42">
        <v>0</v>
      </c>
      <c r="BW42">
        <v>0</v>
      </c>
      <c r="BX42">
        <v>0</v>
      </c>
      <c r="BY42">
        <v>0</v>
      </c>
      <c r="BZ42">
        <v>0</v>
      </c>
      <c r="CA42">
        <v>0</v>
      </c>
      <c r="CB42">
        <v>0</v>
      </c>
      <c r="CC42">
        <v>0</v>
      </c>
      <c r="CD42">
        <v>0</v>
      </c>
      <c r="CE42">
        <v>0</v>
      </c>
      <c r="CF42">
        <v>0</v>
      </c>
      <c r="CG42">
        <v>0</v>
      </c>
      <c r="CH42">
        <v>0</v>
      </c>
      <c r="CI42">
        <v>0</v>
      </c>
      <c r="CJ42">
        <v>0</v>
      </c>
      <c r="CK42">
        <v>0</v>
      </c>
      <c r="CL42">
        <v>0</v>
      </c>
      <c r="CM42">
        <v>0</v>
      </c>
      <c r="CN42">
        <v>0</v>
      </c>
      <c r="CO42">
        <v>0</v>
      </c>
      <c r="CP42">
        <v>0</v>
      </c>
      <c r="CQ42">
        <v>0</v>
      </c>
      <c r="CR42">
        <v>0</v>
      </c>
      <c r="CS42">
        <v>0</v>
      </c>
      <c r="CT42">
        <v>0</v>
      </c>
      <c r="CU42">
        <v>0</v>
      </c>
      <c r="CV42">
        <v>0</v>
      </c>
      <c r="CW42">
        <v>9</v>
      </c>
      <c r="CX42">
        <v>10</v>
      </c>
      <c r="CY42">
        <v>2</v>
      </c>
      <c r="CZ42">
        <v>9</v>
      </c>
      <c r="DA42">
        <v>10</v>
      </c>
      <c r="DB42">
        <v>0</v>
      </c>
      <c r="DC42">
        <v>0</v>
      </c>
      <c r="DD42">
        <v>0</v>
      </c>
      <c r="DE42">
        <v>0</v>
      </c>
      <c r="DF42">
        <v>0</v>
      </c>
      <c r="DG42">
        <v>0</v>
      </c>
      <c r="DH42">
        <v>0</v>
      </c>
      <c r="DI42">
        <v>0</v>
      </c>
      <c r="DJ42">
        <v>0</v>
      </c>
      <c r="DK42">
        <v>0</v>
      </c>
      <c r="DL42">
        <f t="shared" si="14"/>
        <v>0</v>
      </c>
      <c r="DM42">
        <f t="shared" si="15"/>
        <v>0</v>
      </c>
      <c r="DN42">
        <f t="shared" si="16"/>
        <v>0</v>
      </c>
      <c r="DO42">
        <f t="shared" si="17"/>
        <v>40</v>
      </c>
    </row>
    <row r="43" spans="1:119" x14ac:dyDescent="0.6">
      <c r="A43">
        <v>39</v>
      </c>
      <c r="B43" t="s">
        <v>100</v>
      </c>
      <c r="C43" s="16">
        <f t="shared" si="9"/>
        <v>40</v>
      </c>
      <c r="D43">
        <f t="shared" si="10"/>
        <v>8</v>
      </c>
      <c r="E43">
        <f t="shared" si="11"/>
        <v>0</v>
      </c>
      <c r="F43">
        <f t="shared" si="12"/>
        <v>40</v>
      </c>
      <c r="G43">
        <f t="shared" si="13"/>
        <v>0</v>
      </c>
      <c r="AQ43">
        <v>0</v>
      </c>
      <c r="AR43">
        <v>0</v>
      </c>
      <c r="AS43">
        <v>0</v>
      </c>
      <c r="AT43">
        <v>0</v>
      </c>
      <c r="AU43">
        <v>0</v>
      </c>
      <c r="AV43">
        <v>0</v>
      </c>
      <c r="AW43">
        <v>0</v>
      </c>
      <c r="AX43">
        <v>0</v>
      </c>
      <c r="AY43">
        <v>0</v>
      </c>
      <c r="AZ43">
        <v>0</v>
      </c>
      <c r="BA43">
        <v>0</v>
      </c>
      <c r="BB43">
        <v>0</v>
      </c>
      <c r="BC43">
        <v>0</v>
      </c>
      <c r="BD43">
        <v>0</v>
      </c>
      <c r="BE43">
        <v>0</v>
      </c>
      <c r="BF43">
        <v>0</v>
      </c>
      <c r="BG43">
        <v>0</v>
      </c>
      <c r="BH43">
        <v>0</v>
      </c>
      <c r="BJ43">
        <v>0</v>
      </c>
      <c r="BL43">
        <v>0</v>
      </c>
      <c r="BN43">
        <v>0</v>
      </c>
      <c r="BP43">
        <v>0</v>
      </c>
      <c r="BQ43">
        <v>0</v>
      </c>
      <c r="BR43">
        <v>0</v>
      </c>
      <c r="BS43">
        <v>0</v>
      </c>
      <c r="BT43">
        <v>0</v>
      </c>
      <c r="BU43">
        <v>0</v>
      </c>
      <c r="BV43">
        <v>0</v>
      </c>
      <c r="BW43">
        <v>0</v>
      </c>
      <c r="BX43">
        <v>0</v>
      </c>
      <c r="BY43">
        <v>0</v>
      </c>
      <c r="BZ43">
        <v>0</v>
      </c>
      <c r="CA43">
        <v>0</v>
      </c>
      <c r="CB43">
        <v>0</v>
      </c>
      <c r="CC43">
        <v>0</v>
      </c>
      <c r="CD43">
        <v>0</v>
      </c>
      <c r="CE43">
        <v>0</v>
      </c>
      <c r="CF43">
        <v>0</v>
      </c>
      <c r="CG43">
        <v>0</v>
      </c>
      <c r="CH43">
        <v>0</v>
      </c>
      <c r="CI43">
        <v>0</v>
      </c>
      <c r="CJ43">
        <v>0</v>
      </c>
      <c r="CK43">
        <v>0</v>
      </c>
      <c r="CL43">
        <v>0</v>
      </c>
      <c r="CM43">
        <v>0</v>
      </c>
      <c r="CN43">
        <v>0</v>
      </c>
      <c r="CO43">
        <v>0</v>
      </c>
      <c r="CP43">
        <v>0</v>
      </c>
      <c r="CQ43">
        <v>0</v>
      </c>
      <c r="CR43">
        <v>0</v>
      </c>
      <c r="CS43">
        <v>0</v>
      </c>
      <c r="CT43">
        <v>0</v>
      </c>
      <c r="CU43">
        <v>0</v>
      </c>
      <c r="CV43">
        <v>7</v>
      </c>
      <c r="CW43">
        <v>0</v>
      </c>
      <c r="CX43">
        <v>0</v>
      </c>
      <c r="CY43">
        <v>0</v>
      </c>
      <c r="CZ43">
        <v>0</v>
      </c>
      <c r="DA43">
        <v>0</v>
      </c>
      <c r="DB43">
        <v>2</v>
      </c>
      <c r="DC43">
        <v>5</v>
      </c>
      <c r="DD43">
        <v>4</v>
      </c>
      <c r="DE43">
        <v>8</v>
      </c>
      <c r="DF43">
        <v>6</v>
      </c>
      <c r="DG43">
        <v>0</v>
      </c>
      <c r="DH43">
        <v>8</v>
      </c>
      <c r="DI43">
        <v>0</v>
      </c>
      <c r="DJ43">
        <v>0</v>
      </c>
      <c r="DK43">
        <v>0</v>
      </c>
      <c r="DL43">
        <f t="shared" si="14"/>
        <v>0</v>
      </c>
      <c r="DM43">
        <f t="shared" si="15"/>
        <v>0</v>
      </c>
      <c r="DN43">
        <f t="shared" si="16"/>
        <v>0</v>
      </c>
      <c r="DO43">
        <f t="shared" si="17"/>
        <v>40</v>
      </c>
    </row>
    <row r="44" spans="1:119" x14ac:dyDescent="0.6">
      <c r="A44">
        <v>40</v>
      </c>
      <c r="B44" t="s">
        <v>101</v>
      </c>
      <c r="C44" s="16">
        <f t="shared" si="9"/>
        <v>36</v>
      </c>
      <c r="D44">
        <f t="shared" si="10"/>
        <v>7</v>
      </c>
      <c r="E44">
        <f t="shared" si="11"/>
        <v>0</v>
      </c>
      <c r="F44">
        <f t="shared" si="12"/>
        <v>36</v>
      </c>
      <c r="G44">
        <f t="shared" si="13"/>
        <v>0</v>
      </c>
      <c r="AQ44">
        <v>0</v>
      </c>
      <c r="AR44">
        <v>0</v>
      </c>
      <c r="AS44">
        <v>0</v>
      </c>
      <c r="AT44">
        <v>0</v>
      </c>
      <c r="AU44">
        <v>0</v>
      </c>
      <c r="AV44">
        <v>0</v>
      </c>
      <c r="AW44">
        <v>0</v>
      </c>
      <c r="AX44">
        <v>0</v>
      </c>
      <c r="AY44">
        <v>0</v>
      </c>
      <c r="AZ44">
        <v>0</v>
      </c>
      <c r="BA44">
        <v>0</v>
      </c>
      <c r="BB44">
        <v>0</v>
      </c>
      <c r="BC44">
        <v>0</v>
      </c>
      <c r="BD44">
        <v>0</v>
      </c>
      <c r="BE44">
        <v>0</v>
      </c>
      <c r="BF44">
        <v>0</v>
      </c>
      <c r="BG44">
        <v>0</v>
      </c>
      <c r="BH44">
        <v>0</v>
      </c>
      <c r="BJ44">
        <v>0</v>
      </c>
      <c r="BL44">
        <v>0</v>
      </c>
      <c r="BN44">
        <v>0</v>
      </c>
      <c r="BP44">
        <v>0</v>
      </c>
      <c r="BQ44">
        <v>0</v>
      </c>
      <c r="BR44">
        <v>0</v>
      </c>
      <c r="BS44">
        <v>0</v>
      </c>
      <c r="BT44">
        <v>0</v>
      </c>
      <c r="BU44">
        <v>0</v>
      </c>
      <c r="BV44">
        <v>0</v>
      </c>
      <c r="BW44">
        <v>0</v>
      </c>
      <c r="BX44">
        <v>0</v>
      </c>
      <c r="BY44">
        <v>0</v>
      </c>
      <c r="BZ44">
        <v>0</v>
      </c>
      <c r="CA44">
        <v>0</v>
      </c>
      <c r="CB44">
        <v>0</v>
      </c>
      <c r="CC44">
        <v>0</v>
      </c>
      <c r="CD44">
        <v>0</v>
      </c>
      <c r="CE44">
        <v>0</v>
      </c>
      <c r="CF44">
        <v>0</v>
      </c>
      <c r="CG44">
        <v>0</v>
      </c>
      <c r="CH44">
        <v>0</v>
      </c>
      <c r="CI44">
        <v>0</v>
      </c>
      <c r="CJ44">
        <v>0</v>
      </c>
      <c r="CK44">
        <v>0</v>
      </c>
      <c r="CL44">
        <v>0</v>
      </c>
      <c r="CM44">
        <v>0</v>
      </c>
      <c r="CN44">
        <v>0</v>
      </c>
      <c r="CO44">
        <v>0</v>
      </c>
      <c r="CP44">
        <v>0</v>
      </c>
      <c r="CQ44">
        <v>0</v>
      </c>
      <c r="CR44">
        <v>0</v>
      </c>
      <c r="CS44">
        <v>0</v>
      </c>
      <c r="CT44">
        <v>0</v>
      </c>
      <c r="CU44">
        <v>0</v>
      </c>
      <c r="CV44">
        <v>0</v>
      </c>
      <c r="CW44">
        <v>3</v>
      </c>
      <c r="CX44">
        <v>4</v>
      </c>
      <c r="CY44">
        <v>6</v>
      </c>
      <c r="CZ44">
        <v>2</v>
      </c>
      <c r="DA44">
        <v>3</v>
      </c>
      <c r="DB44">
        <v>1</v>
      </c>
      <c r="DC44">
        <v>7</v>
      </c>
      <c r="DD44">
        <v>6</v>
      </c>
      <c r="DE44">
        <v>4</v>
      </c>
      <c r="DF44">
        <v>0</v>
      </c>
      <c r="DG44">
        <v>0</v>
      </c>
      <c r="DH44">
        <v>0</v>
      </c>
      <c r="DI44">
        <v>0</v>
      </c>
      <c r="DJ44">
        <v>0</v>
      </c>
      <c r="DK44">
        <v>0</v>
      </c>
      <c r="DL44">
        <f t="shared" si="14"/>
        <v>0</v>
      </c>
      <c r="DM44">
        <f t="shared" si="15"/>
        <v>0</v>
      </c>
      <c r="DN44">
        <f t="shared" si="16"/>
        <v>0</v>
      </c>
      <c r="DO44">
        <f t="shared" si="17"/>
        <v>36</v>
      </c>
    </row>
    <row r="45" spans="1:119" x14ac:dyDescent="0.6">
      <c r="A45">
        <v>41</v>
      </c>
      <c r="B45" t="s">
        <v>102</v>
      </c>
      <c r="C45" s="16">
        <f t="shared" si="9"/>
        <v>35</v>
      </c>
      <c r="D45">
        <f t="shared" si="10"/>
        <v>9</v>
      </c>
      <c r="E45">
        <f t="shared" si="11"/>
        <v>0</v>
      </c>
      <c r="F45">
        <f t="shared" si="12"/>
        <v>35</v>
      </c>
      <c r="G45">
        <f t="shared" si="13"/>
        <v>0</v>
      </c>
      <c r="AQ45">
        <v>0</v>
      </c>
      <c r="AR45">
        <v>0</v>
      </c>
      <c r="AS45">
        <v>0</v>
      </c>
      <c r="AT45">
        <v>0</v>
      </c>
      <c r="AU45">
        <v>0</v>
      </c>
      <c r="AV45">
        <v>0</v>
      </c>
      <c r="AW45">
        <v>0</v>
      </c>
      <c r="AX45">
        <v>0</v>
      </c>
      <c r="AY45">
        <v>0</v>
      </c>
      <c r="AZ45">
        <v>0</v>
      </c>
      <c r="BA45">
        <v>0</v>
      </c>
      <c r="BB45">
        <v>0</v>
      </c>
      <c r="BC45">
        <v>0</v>
      </c>
      <c r="BD45">
        <v>0</v>
      </c>
      <c r="BE45">
        <v>0</v>
      </c>
      <c r="BF45">
        <v>0</v>
      </c>
      <c r="BG45">
        <v>0</v>
      </c>
      <c r="BH45">
        <v>0</v>
      </c>
      <c r="BJ45">
        <v>0</v>
      </c>
      <c r="BL45">
        <v>0</v>
      </c>
      <c r="BN45">
        <v>0</v>
      </c>
      <c r="BP45">
        <v>0</v>
      </c>
      <c r="BQ45">
        <v>0</v>
      </c>
      <c r="BR45">
        <v>0</v>
      </c>
      <c r="BS45">
        <v>0</v>
      </c>
      <c r="BT45">
        <v>0</v>
      </c>
      <c r="BU45">
        <v>0</v>
      </c>
      <c r="BV45">
        <v>0</v>
      </c>
      <c r="BW45">
        <v>0</v>
      </c>
      <c r="BX45">
        <v>0</v>
      </c>
      <c r="BY45">
        <v>0</v>
      </c>
      <c r="BZ45">
        <v>0</v>
      </c>
      <c r="CA45">
        <v>0</v>
      </c>
      <c r="CB45">
        <v>0</v>
      </c>
      <c r="CC45">
        <v>0</v>
      </c>
      <c r="CD45">
        <v>0</v>
      </c>
      <c r="CE45">
        <v>0</v>
      </c>
      <c r="CF45">
        <v>0</v>
      </c>
      <c r="CG45">
        <v>0</v>
      </c>
      <c r="CH45">
        <v>0</v>
      </c>
      <c r="CI45">
        <v>0</v>
      </c>
      <c r="CJ45">
        <v>0</v>
      </c>
      <c r="CK45">
        <v>0</v>
      </c>
      <c r="CL45">
        <v>0</v>
      </c>
      <c r="CM45">
        <v>0</v>
      </c>
      <c r="CN45">
        <v>0</v>
      </c>
      <c r="CO45">
        <v>0</v>
      </c>
      <c r="CP45">
        <v>0</v>
      </c>
      <c r="CQ45">
        <v>0</v>
      </c>
      <c r="CR45">
        <v>0</v>
      </c>
      <c r="CS45">
        <v>0</v>
      </c>
      <c r="CT45">
        <v>0</v>
      </c>
      <c r="CU45">
        <v>0</v>
      </c>
      <c r="CV45">
        <v>0</v>
      </c>
      <c r="CW45">
        <v>0</v>
      </c>
      <c r="CX45">
        <v>0</v>
      </c>
      <c r="CY45">
        <v>0</v>
      </c>
      <c r="CZ45">
        <v>0</v>
      </c>
      <c r="DA45">
        <v>0</v>
      </c>
      <c r="DB45">
        <v>4</v>
      </c>
      <c r="DC45">
        <v>0</v>
      </c>
      <c r="DD45">
        <v>0</v>
      </c>
      <c r="DE45">
        <v>0</v>
      </c>
      <c r="DF45">
        <v>5</v>
      </c>
      <c r="DG45">
        <v>9</v>
      </c>
      <c r="DH45">
        <v>0</v>
      </c>
      <c r="DI45">
        <v>9</v>
      </c>
      <c r="DJ45">
        <v>3</v>
      </c>
      <c r="DK45">
        <v>5</v>
      </c>
      <c r="DL45">
        <f t="shared" si="14"/>
        <v>0</v>
      </c>
      <c r="DM45">
        <f t="shared" si="15"/>
        <v>0</v>
      </c>
      <c r="DN45">
        <f t="shared" si="16"/>
        <v>0</v>
      </c>
      <c r="DO45">
        <f t="shared" si="17"/>
        <v>35</v>
      </c>
    </row>
    <row r="46" spans="1:119" x14ac:dyDescent="0.6">
      <c r="A46">
        <v>42</v>
      </c>
      <c r="B46" t="s">
        <v>103</v>
      </c>
      <c r="C46" s="16">
        <f t="shared" si="9"/>
        <v>35</v>
      </c>
      <c r="D46">
        <f t="shared" si="10"/>
        <v>8</v>
      </c>
      <c r="E46">
        <f t="shared" si="11"/>
        <v>9</v>
      </c>
      <c r="F46">
        <f t="shared" si="12"/>
        <v>11</v>
      </c>
      <c r="G46">
        <f t="shared" si="13"/>
        <v>15</v>
      </c>
      <c r="AQ46">
        <v>0</v>
      </c>
      <c r="AR46">
        <v>0</v>
      </c>
      <c r="AS46">
        <v>0</v>
      </c>
      <c r="AT46">
        <v>0</v>
      </c>
      <c r="AU46">
        <v>0</v>
      </c>
      <c r="AV46">
        <v>0</v>
      </c>
      <c r="AW46">
        <v>0</v>
      </c>
      <c r="AX46">
        <v>0</v>
      </c>
      <c r="AY46">
        <v>0</v>
      </c>
      <c r="AZ46">
        <v>0</v>
      </c>
      <c r="BA46">
        <v>0</v>
      </c>
      <c r="BB46">
        <v>0</v>
      </c>
      <c r="BC46">
        <v>0</v>
      </c>
      <c r="BD46">
        <v>0</v>
      </c>
      <c r="BE46">
        <v>0</v>
      </c>
      <c r="BF46">
        <v>0</v>
      </c>
      <c r="BG46">
        <v>0</v>
      </c>
      <c r="BH46">
        <v>0</v>
      </c>
      <c r="BJ46">
        <v>0</v>
      </c>
      <c r="BL46">
        <v>0</v>
      </c>
      <c r="BN46">
        <v>0</v>
      </c>
      <c r="BP46">
        <v>0</v>
      </c>
      <c r="BQ46">
        <v>0</v>
      </c>
      <c r="BR46">
        <v>0</v>
      </c>
      <c r="BS46">
        <v>0</v>
      </c>
      <c r="BT46">
        <v>0</v>
      </c>
      <c r="BU46">
        <v>0</v>
      </c>
      <c r="BV46">
        <v>0</v>
      </c>
      <c r="BW46">
        <v>0</v>
      </c>
      <c r="BX46">
        <v>0</v>
      </c>
      <c r="BY46">
        <v>0</v>
      </c>
      <c r="BZ46">
        <v>0</v>
      </c>
      <c r="CA46">
        <v>0</v>
      </c>
      <c r="CB46">
        <v>0</v>
      </c>
      <c r="CC46">
        <v>0</v>
      </c>
      <c r="CD46">
        <v>0</v>
      </c>
      <c r="CE46">
        <v>0</v>
      </c>
      <c r="CF46">
        <v>8</v>
      </c>
      <c r="CG46">
        <v>0</v>
      </c>
      <c r="CH46">
        <v>0</v>
      </c>
      <c r="CI46">
        <v>7</v>
      </c>
      <c r="CJ46">
        <v>0</v>
      </c>
      <c r="CK46">
        <v>2</v>
      </c>
      <c r="CL46">
        <v>8</v>
      </c>
      <c r="CM46">
        <v>7</v>
      </c>
      <c r="CN46">
        <v>3</v>
      </c>
      <c r="CO46">
        <v>0</v>
      </c>
      <c r="CP46">
        <v>0</v>
      </c>
      <c r="CQ46">
        <v>0</v>
      </c>
      <c r="CR46">
        <v>0</v>
      </c>
      <c r="CS46">
        <v>0</v>
      </c>
      <c r="CT46">
        <v>0</v>
      </c>
      <c r="CU46">
        <v>0</v>
      </c>
      <c r="CV46">
        <v>0</v>
      </c>
      <c r="CW46">
        <v>0</v>
      </c>
      <c r="CX46">
        <v>0</v>
      </c>
      <c r="CY46">
        <v>0</v>
      </c>
      <c r="CZ46">
        <v>0</v>
      </c>
      <c r="DA46">
        <v>0</v>
      </c>
      <c r="DB46">
        <v>0</v>
      </c>
      <c r="DC46">
        <v>0</v>
      </c>
      <c r="DD46">
        <v>0</v>
      </c>
      <c r="DE46">
        <v>0</v>
      </c>
      <c r="DF46">
        <v>0</v>
      </c>
      <c r="DG46">
        <v>0</v>
      </c>
      <c r="DH46">
        <v>0</v>
      </c>
      <c r="DI46">
        <v>0</v>
      </c>
      <c r="DJ46">
        <v>0</v>
      </c>
      <c r="DK46">
        <v>0</v>
      </c>
      <c r="DL46">
        <f t="shared" si="14"/>
        <v>0</v>
      </c>
      <c r="DM46">
        <f t="shared" si="15"/>
        <v>9</v>
      </c>
      <c r="DN46">
        <f t="shared" si="16"/>
        <v>0</v>
      </c>
      <c r="DO46">
        <f t="shared" si="17"/>
        <v>11</v>
      </c>
    </row>
    <row r="47" spans="1:119" x14ac:dyDescent="0.6">
      <c r="A47">
        <v>43</v>
      </c>
      <c r="B47" t="s">
        <v>104</v>
      </c>
      <c r="C47" s="16">
        <f t="shared" si="9"/>
        <v>35</v>
      </c>
      <c r="D47">
        <f t="shared" si="10"/>
        <v>8</v>
      </c>
      <c r="E47">
        <f t="shared" si="11"/>
        <v>2</v>
      </c>
      <c r="F47">
        <f t="shared" si="12"/>
        <v>4</v>
      </c>
      <c r="G47">
        <f t="shared" si="13"/>
        <v>29</v>
      </c>
      <c r="AQ47">
        <v>0</v>
      </c>
      <c r="AR47">
        <v>0</v>
      </c>
      <c r="AS47">
        <v>0</v>
      </c>
      <c r="AT47">
        <v>0</v>
      </c>
      <c r="AU47">
        <v>0</v>
      </c>
      <c r="AV47">
        <v>0</v>
      </c>
      <c r="AW47">
        <v>0</v>
      </c>
      <c r="AX47">
        <v>0</v>
      </c>
      <c r="AY47">
        <v>0</v>
      </c>
      <c r="AZ47">
        <v>0</v>
      </c>
      <c r="BA47">
        <v>0</v>
      </c>
      <c r="BB47">
        <v>0</v>
      </c>
      <c r="BC47">
        <v>0</v>
      </c>
      <c r="BD47">
        <v>0</v>
      </c>
      <c r="BE47">
        <v>0</v>
      </c>
      <c r="BF47">
        <v>0</v>
      </c>
      <c r="BG47">
        <v>0</v>
      </c>
      <c r="BH47">
        <v>0</v>
      </c>
      <c r="BJ47">
        <v>0</v>
      </c>
      <c r="BL47">
        <v>0</v>
      </c>
      <c r="BN47">
        <v>0</v>
      </c>
      <c r="BP47">
        <v>0</v>
      </c>
      <c r="BQ47">
        <v>0</v>
      </c>
      <c r="BR47">
        <v>0</v>
      </c>
      <c r="BS47">
        <v>0</v>
      </c>
      <c r="BT47">
        <v>8</v>
      </c>
      <c r="BU47">
        <v>3</v>
      </c>
      <c r="BV47">
        <v>0</v>
      </c>
      <c r="BW47">
        <v>6</v>
      </c>
      <c r="BX47">
        <v>1</v>
      </c>
      <c r="BY47">
        <v>2</v>
      </c>
      <c r="BZ47">
        <v>8</v>
      </c>
      <c r="CA47">
        <v>0</v>
      </c>
      <c r="CB47">
        <v>0</v>
      </c>
      <c r="CC47">
        <v>7</v>
      </c>
      <c r="CD47">
        <v>0</v>
      </c>
      <c r="CE47">
        <v>0</v>
      </c>
      <c r="CF47">
        <v>0</v>
      </c>
      <c r="CG47">
        <v>0</v>
      </c>
      <c r="CH47">
        <v>0</v>
      </c>
      <c r="CI47">
        <v>0</v>
      </c>
      <c r="CJ47">
        <v>0</v>
      </c>
      <c r="CK47">
        <v>0</v>
      </c>
      <c r="CL47">
        <v>0</v>
      </c>
      <c r="CM47">
        <v>0</v>
      </c>
      <c r="CN47">
        <v>0</v>
      </c>
      <c r="CO47">
        <v>0</v>
      </c>
      <c r="CP47">
        <v>0</v>
      </c>
      <c r="CQ47">
        <v>0</v>
      </c>
      <c r="CR47">
        <v>0</v>
      </c>
      <c r="CS47">
        <v>0</v>
      </c>
      <c r="CT47">
        <v>0</v>
      </c>
      <c r="CU47">
        <v>0</v>
      </c>
      <c r="CV47">
        <v>0</v>
      </c>
      <c r="CW47">
        <v>0</v>
      </c>
      <c r="CX47">
        <v>0</v>
      </c>
      <c r="CY47">
        <v>0</v>
      </c>
      <c r="CZ47">
        <v>0</v>
      </c>
      <c r="DA47">
        <v>0</v>
      </c>
      <c r="DB47">
        <v>0</v>
      </c>
      <c r="DC47">
        <v>0</v>
      </c>
      <c r="DD47">
        <v>0</v>
      </c>
      <c r="DE47">
        <v>0</v>
      </c>
      <c r="DF47">
        <v>0</v>
      </c>
      <c r="DG47">
        <v>0</v>
      </c>
      <c r="DH47">
        <v>0</v>
      </c>
      <c r="DI47">
        <v>0</v>
      </c>
      <c r="DJ47">
        <v>0</v>
      </c>
      <c r="DK47">
        <v>0</v>
      </c>
      <c r="DL47">
        <f t="shared" si="14"/>
        <v>0</v>
      </c>
      <c r="DM47">
        <f t="shared" si="15"/>
        <v>2</v>
      </c>
      <c r="DN47">
        <f t="shared" si="16"/>
        <v>0</v>
      </c>
      <c r="DO47">
        <f t="shared" si="17"/>
        <v>4</v>
      </c>
    </row>
    <row r="48" spans="1:119" x14ac:dyDescent="0.6">
      <c r="A48">
        <v>44</v>
      </c>
      <c r="B48" t="s">
        <v>112</v>
      </c>
      <c r="C48" s="16">
        <f t="shared" si="9"/>
        <v>33</v>
      </c>
      <c r="D48">
        <f t="shared" si="10"/>
        <v>9</v>
      </c>
      <c r="E48">
        <f t="shared" si="11"/>
        <v>0</v>
      </c>
      <c r="F48">
        <f t="shared" si="12"/>
        <v>14</v>
      </c>
      <c r="G48">
        <f t="shared" si="13"/>
        <v>19</v>
      </c>
      <c r="S48">
        <v>9</v>
      </c>
      <c r="AQ48">
        <v>0</v>
      </c>
      <c r="AR48">
        <v>0</v>
      </c>
      <c r="AS48">
        <v>0</v>
      </c>
      <c r="AT48">
        <v>0</v>
      </c>
      <c r="AU48">
        <v>0</v>
      </c>
      <c r="AV48">
        <v>0</v>
      </c>
      <c r="AW48">
        <v>0</v>
      </c>
      <c r="AX48">
        <v>0</v>
      </c>
      <c r="AY48">
        <v>0</v>
      </c>
      <c r="AZ48">
        <v>0</v>
      </c>
      <c r="BA48">
        <v>0</v>
      </c>
      <c r="BB48">
        <v>0</v>
      </c>
      <c r="BC48">
        <v>0</v>
      </c>
      <c r="BD48">
        <v>0</v>
      </c>
      <c r="BE48">
        <v>0</v>
      </c>
      <c r="BF48">
        <v>0</v>
      </c>
      <c r="BG48">
        <v>0</v>
      </c>
      <c r="BH48">
        <v>0</v>
      </c>
      <c r="BJ48">
        <v>0</v>
      </c>
      <c r="BL48">
        <v>0</v>
      </c>
      <c r="BN48">
        <v>0</v>
      </c>
      <c r="BP48">
        <v>0</v>
      </c>
      <c r="BQ48">
        <v>0</v>
      </c>
      <c r="BR48">
        <v>0</v>
      </c>
      <c r="BS48">
        <v>0</v>
      </c>
      <c r="BT48">
        <v>0</v>
      </c>
      <c r="BU48">
        <v>0</v>
      </c>
      <c r="BV48">
        <v>0</v>
      </c>
      <c r="BW48">
        <v>0</v>
      </c>
      <c r="BX48">
        <v>0</v>
      </c>
      <c r="BY48">
        <v>0</v>
      </c>
      <c r="BZ48">
        <v>0</v>
      </c>
      <c r="CA48">
        <v>2</v>
      </c>
      <c r="CB48">
        <v>0</v>
      </c>
      <c r="CC48">
        <v>8</v>
      </c>
      <c r="CD48">
        <v>3</v>
      </c>
      <c r="CE48">
        <v>0</v>
      </c>
      <c r="CF48">
        <v>7</v>
      </c>
      <c r="CG48">
        <v>0</v>
      </c>
      <c r="CH48">
        <v>0</v>
      </c>
      <c r="CI48">
        <v>4</v>
      </c>
      <c r="CJ48">
        <v>0</v>
      </c>
      <c r="CK48">
        <v>0</v>
      </c>
      <c r="CL48">
        <v>0</v>
      </c>
      <c r="CM48">
        <v>0</v>
      </c>
      <c r="CN48">
        <v>0</v>
      </c>
      <c r="CO48">
        <v>0</v>
      </c>
      <c r="CP48">
        <v>0</v>
      </c>
      <c r="CQ48">
        <v>0</v>
      </c>
      <c r="CR48">
        <v>0</v>
      </c>
      <c r="CS48">
        <v>0</v>
      </c>
      <c r="CT48">
        <v>0</v>
      </c>
      <c r="CU48">
        <v>0</v>
      </c>
      <c r="CV48">
        <v>0</v>
      </c>
      <c r="CW48">
        <v>0</v>
      </c>
      <c r="CX48">
        <v>0</v>
      </c>
      <c r="CY48">
        <v>0</v>
      </c>
      <c r="CZ48">
        <v>0</v>
      </c>
      <c r="DA48">
        <v>0</v>
      </c>
      <c r="DB48">
        <v>0</v>
      </c>
      <c r="DC48">
        <v>0</v>
      </c>
      <c r="DD48">
        <v>0</v>
      </c>
      <c r="DE48">
        <v>0</v>
      </c>
      <c r="DF48">
        <v>0</v>
      </c>
      <c r="DG48">
        <v>0</v>
      </c>
      <c r="DH48">
        <v>0</v>
      </c>
      <c r="DI48">
        <v>0</v>
      </c>
      <c r="DJ48">
        <v>0</v>
      </c>
      <c r="DK48">
        <v>0</v>
      </c>
      <c r="DL48">
        <f t="shared" si="14"/>
        <v>0</v>
      </c>
      <c r="DM48">
        <f t="shared" si="15"/>
        <v>0</v>
      </c>
      <c r="DN48">
        <f t="shared" si="16"/>
        <v>9</v>
      </c>
      <c r="DO48">
        <f t="shared" si="17"/>
        <v>5</v>
      </c>
    </row>
    <row r="49" spans="1:119" x14ac:dyDescent="0.6">
      <c r="A49">
        <v>45</v>
      </c>
      <c r="B49" t="s">
        <v>105</v>
      </c>
      <c r="C49" s="16">
        <f t="shared" si="9"/>
        <v>31</v>
      </c>
      <c r="D49">
        <f t="shared" si="10"/>
        <v>9</v>
      </c>
      <c r="E49">
        <f t="shared" si="11"/>
        <v>0</v>
      </c>
      <c r="F49">
        <f t="shared" si="12"/>
        <v>31</v>
      </c>
      <c r="G49">
        <f t="shared" si="13"/>
        <v>0</v>
      </c>
      <c r="AQ49">
        <v>0</v>
      </c>
      <c r="AR49">
        <v>0</v>
      </c>
      <c r="AS49">
        <v>0</v>
      </c>
      <c r="AT49">
        <v>0</v>
      </c>
      <c r="AU49">
        <v>0</v>
      </c>
      <c r="AV49">
        <v>0</v>
      </c>
      <c r="AW49">
        <v>0</v>
      </c>
      <c r="AX49">
        <v>0</v>
      </c>
      <c r="AY49">
        <v>0</v>
      </c>
      <c r="AZ49">
        <v>0</v>
      </c>
      <c r="BA49">
        <v>0</v>
      </c>
      <c r="BB49">
        <v>0</v>
      </c>
      <c r="BC49">
        <v>0</v>
      </c>
      <c r="BD49">
        <v>0</v>
      </c>
      <c r="BE49">
        <v>0</v>
      </c>
      <c r="BF49">
        <v>0</v>
      </c>
      <c r="BG49">
        <v>0</v>
      </c>
      <c r="BH49">
        <v>0</v>
      </c>
      <c r="BJ49">
        <v>0</v>
      </c>
      <c r="BL49">
        <v>0</v>
      </c>
      <c r="BN49">
        <v>0</v>
      </c>
      <c r="BP49">
        <v>0</v>
      </c>
      <c r="BQ49">
        <v>0</v>
      </c>
      <c r="BR49">
        <v>0</v>
      </c>
      <c r="BS49">
        <v>0</v>
      </c>
      <c r="BT49">
        <v>0</v>
      </c>
      <c r="BU49">
        <v>0</v>
      </c>
      <c r="BV49">
        <v>0</v>
      </c>
      <c r="BW49">
        <v>0</v>
      </c>
      <c r="BX49">
        <v>0</v>
      </c>
      <c r="BY49">
        <v>0</v>
      </c>
      <c r="BZ49">
        <v>0</v>
      </c>
      <c r="CA49">
        <v>0</v>
      </c>
      <c r="CB49">
        <v>0</v>
      </c>
      <c r="CC49">
        <v>0</v>
      </c>
      <c r="CD49">
        <v>0</v>
      </c>
      <c r="CE49">
        <v>0</v>
      </c>
      <c r="CF49">
        <v>0</v>
      </c>
      <c r="CG49">
        <v>0</v>
      </c>
      <c r="CH49">
        <v>0</v>
      </c>
      <c r="CI49">
        <v>0</v>
      </c>
      <c r="CJ49">
        <v>0</v>
      </c>
      <c r="CK49">
        <v>0</v>
      </c>
      <c r="CL49">
        <v>0</v>
      </c>
      <c r="CM49">
        <v>0</v>
      </c>
      <c r="CN49">
        <v>0</v>
      </c>
      <c r="CO49">
        <v>0</v>
      </c>
      <c r="CP49">
        <v>0</v>
      </c>
      <c r="CQ49">
        <v>0</v>
      </c>
      <c r="CR49">
        <v>0</v>
      </c>
      <c r="CS49">
        <v>0</v>
      </c>
      <c r="CT49">
        <v>0</v>
      </c>
      <c r="CU49">
        <v>0</v>
      </c>
      <c r="CV49">
        <v>2</v>
      </c>
      <c r="CW49">
        <v>6</v>
      </c>
      <c r="CX49">
        <v>7</v>
      </c>
      <c r="CY49">
        <v>9</v>
      </c>
      <c r="CZ49">
        <v>7</v>
      </c>
      <c r="DA49">
        <v>0</v>
      </c>
      <c r="DB49">
        <v>0</v>
      </c>
      <c r="DC49">
        <v>0</v>
      </c>
      <c r="DD49">
        <v>0</v>
      </c>
      <c r="DE49">
        <v>0</v>
      </c>
      <c r="DF49">
        <v>0</v>
      </c>
      <c r="DG49">
        <v>0</v>
      </c>
      <c r="DH49">
        <v>0</v>
      </c>
      <c r="DI49">
        <v>0</v>
      </c>
      <c r="DJ49">
        <v>0</v>
      </c>
      <c r="DK49">
        <v>0</v>
      </c>
      <c r="DL49">
        <f t="shared" si="14"/>
        <v>0</v>
      </c>
      <c r="DM49">
        <f t="shared" si="15"/>
        <v>0</v>
      </c>
      <c r="DN49">
        <f t="shared" si="16"/>
        <v>0</v>
      </c>
      <c r="DO49">
        <f t="shared" si="17"/>
        <v>31</v>
      </c>
    </row>
    <row r="50" spans="1:119" x14ac:dyDescent="0.6">
      <c r="A50">
        <v>46</v>
      </c>
      <c r="B50" t="s">
        <v>106</v>
      </c>
      <c r="C50" s="16">
        <f t="shared" si="9"/>
        <v>31</v>
      </c>
      <c r="D50">
        <f t="shared" si="10"/>
        <v>8</v>
      </c>
      <c r="E50">
        <f t="shared" si="11"/>
        <v>0</v>
      </c>
      <c r="F50">
        <f t="shared" si="12"/>
        <v>31</v>
      </c>
      <c r="G50">
        <f t="shared" si="13"/>
        <v>0</v>
      </c>
      <c r="AQ50">
        <v>0</v>
      </c>
      <c r="AR50">
        <v>0</v>
      </c>
      <c r="AS50">
        <v>0</v>
      </c>
      <c r="AT50">
        <v>0</v>
      </c>
      <c r="AU50">
        <v>0</v>
      </c>
      <c r="AV50">
        <v>0</v>
      </c>
      <c r="AW50">
        <v>0</v>
      </c>
      <c r="AX50">
        <v>0</v>
      </c>
      <c r="AY50">
        <v>0</v>
      </c>
      <c r="AZ50">
        <v>0</v>
      </c>
      <c r="BA50">
        <v>0</v>
      </c>
      <c r="BB50">
        <v>0</v>
      </c>
      <c r="BC50">
        <v>0</v>
      </c>
      <c r="BD50">
        <v>0</v>
      </c>
      <c r="BE50">
        <v>0</v>
      </c>
      <c r="BF50">
        <v>0</v>
      </c>
      <c r="BG50">
        <v>0</v>
      </c>
      <c r="BH50">
        <v>0</v>
      </c>
      <c r="BJ50">
        <v>0</v>
      </c>
      <c r="BL50">
        <v>0</v>
      </c>
      <c r="BN50">
        <v>0</v>
      </c>
      <c r="BP50">
        <v>0</v>
      </c>
      <c r="BQ50">
        <v>0</v>
      </c>
      <c r="BR50">
        <v>0</v>
      </c>
      <c r="BS50">
        <v>0</v>
      </c>
      <c r="BT50">
        <v>0</v>
      </c>
      <c r="BU50">
        <v>0</v>
      </c>
      <c r="BV50">
        <v>0</v>
      </c>
      <c r="BW50">
        <v>0</v>
      </c>
      <c r="BX50">
        <v>0</v>
      </c>
      <c r="BY50">
        <v>0</v>
      </c>
      <c r="BZ50">
        <v>0</v>
      </c>
      <c r="CA50">
        <v>0</v>
      </c>
      <c r="CB50">
        <v>0</v>
      </c>
      <c r="CC50">
        <v>0</v>
      </c>
      <c r="CD50">
        <v>0</v>
      </c>
      <c r="CE50">
        <v>0</v>
      </c>
      <c r="CF50">
        <v>0</v>
      </c>
      <c r="CG50">
        <v>0</v>
      </c>
      <c r="CH50">
        <v>0</v>
      </c>
      <c r="CI50">
        <v>0</v>
      </c>
      <c r="CJ50">
        <v>0</v>
      </c>
      <c r="CK50">
        <v>0</v>
      </c>
      <c r="CL50">
        <v>0</v>
      </c>
      <c r="CM50">
        <v>0</v>
      </c>
      <c r="CN50">
        <v>0</v>
      </c>
      <c r="CO50">
        <v>0</v>
      </c>
      <c r="CP50">
        <v>0</v>
      </c>
      <c r="CQ50">
        <v>0</v>
      </c>
      <c r="CR50">
        <v>0</v>
      </c>
      <c r="CS50">
        <v>0</v>
      </c>
      <c r="CT50">
        <v>0</v>
      </c>
      <c r="CU50">
        <v>0</v>
      </c>
      <c r="CV50">
        <v>0</v>
      </c>
      <c r="CW50">
        <v>0</v>
      </c>
      <c r="CX50">
        <v>1</v>
      </c>
      <c r="CY50">
        <v>7</v>
      </c>
      <c r="CZ50">
        <v>5</v>
      </c>
      <c r="DA50">
        <v>7</v>
      </c>
      <c r="DB50">
        <v>3</v>
      </c>
      <c r="DC50">
        <v>8</v>
      </c>
      <c r="DD50">
        <v>0</v>
      </c>
      <c r="DE50">
        <v>0</v>
      </c>
      <c r="DF50">
        <v>0</v>
      </c>
      <c r="DG50">
        <v>0</v>
      </c>
      <c r="DH50">
        <v>0</v>
      </c>
      <c r="DI50">
        <v>0</v>
      </c>
      <c r="DJ50">
        <v>0</v>
      </c>
      <c r="DK50">
        <v>0</v>
      </c>
      <c r="DL50">
        <f t="shared" si="14"/>
        <v>0</v>
      </c>
      <c r="DM50">
        <f t="shared" si="15"/>
        <v>0</v>
      </c>
      <c r="DN50">
        <f t="shared" si="16"/>
        <v>0</v>
      </c>
      <c r="DO50">
        <f t="shared" si="17"/>
        <v>31</v>
      </c>
    </row>
    <row r="51" spans="1:119" x14ac:dyDescent="0.6">
      <c r="A51">
        <v>47</v>
      </c>
      <c r="B51" t="s">
        <v>107</v>
      </c>
      <c r="C51" s="16">
        <f t="shared" si="9"/>
        <v>30</v>
      </c>
      <c r="D51">
        <f t="shared" si="10"/>
        <v>10</v>
      </c>
      <c r="E51">
        <f t="shared" si="11"/>
        <v>0</v>
      </c>
      <c r="F51">
        <f t="shared" si="12"/>
        <v>30</v>
      </c>
      <c r="G51">
        <f t="shared" si="13"/>
        <v>0</v>
      </c>
      <c r="AQ51">
        <v>0</v>
      </c>
      <c r="AR51">
        <v>0</v>
      </c>
      <c r="AS51">
        <v>0</v>
      </c>
      <c r="AT51">
        <v>0</v>
      </c>
      <c r="AU51">
        <v>0</v>
      </c>
      <c r="AV51">
        <v>0</v>
      </c>
      <c r="AW51">
        <v>0</v>
      </c>
      <c r="AX51">
        <v>0</v>
      </c>
      <c r="AY51">
        <v>0</v>
      </c>
      <c r="AZ51">
        <v>0</v>
      </c>
      <c r="BA51">
        <v>0</v>
      </c>
      <c r="BB51">
        <v>0</v>
      </c>
      <c r="BC51">
        <v>0</v>
      </c>
      <c r="BD51">
        <v>0</v>
      </c>
      <c r="BE51">
        <v>0</v>
      </c>
      <c r="BF51">
        <v>0</v>
      </c>
      <c r="BG51">
        <v>0</v>
      </c>
      <c r="BH51">
        <v>0</v>
      </c>
      <c r="BJ51">
        <v>0</v>
      </c>
      <c r="BL51">
        <v>0</v>
      </c>
      <c r="BN51">
        <v>0</v>
      </c>
      <c r="BP51">
        <v>0</v>
      </c>
      <c r="BQ51">
        <v>0</v>
      </c>
      <c r="BR51">
        <v>0</v>
      </c>
      <c r="BS51">
        <v>0</v>
      </c>
      <c r="BT51">
        <v>0</v>
      </c>
      <c r="BU51">
        <v>0</v>
      </c>
      <c r="BV51">
        <v>0</v>
      </c>
      <c r="BW51">
        <v>0</v>
      </c>
      <c r="BX51">
        <v>0</v>
      </c>
      <c r="BY51">
        <v>0</v>
      </c>
      <c r="BZ51">
        <v>0</v>
      </c>
      <c r="CA51">
        <v>0</v>
      </c>
      <c r="CB51">
        <v>0</v>
      </c>
      <c r="CC51">
        <v>0</v>
      </c>
      <c r="CD51">
        <v>0</v>
      </c>
      <c r="CE51">
        <v>0</v>
      </c>
      <c r="CF51">
        <v>0</v>
      </c>
      <c r="CG51">
        <v>0</v>
      </c>
      <c r="CH51">
        <v>0</v>
      </c>
      <c r="CI51">
        <v>0</v>
      </c>
      <c r="CJ51">
        <v>0</v>
      </c>
      <c r="CK51">
        <v>0</v>
      </c>
      <c r="CL51">
        <v>0</v>
      </c>
      <c r="CM51">
        <v>0</v>
      </c>
      <c r="CN51">
        <v>0</v>
      </c>
      <c r="CO51">
        <v>0</v>
      </c>
      <c r="CP51">
        <v>0</v>
      </c>
      <c r="CQ51">
        <v>0</v>
      </c>
      <c r="CR51">
        <v>0</v>
      </c>
      <c r="CS51">
        <v>0</v>
      </c>
      <c r="CT51">
        <v>0</v>
      </c>
      <c r="CU51">
        <v>0</v>
      </c>
      <c r="CV51">
        <v>3</v>
      </c>
      <c r="CW51">
        <v>4</v>
      </c>
      <c r="CX51">
        <v>5</v>
      </c>
      <c r="CY51">
        <v>10</v>
      </c>
      <c r="CZ51">
        <v>8</v>
      </c>
      <c r="DA51">
        <v>0</v>
      </c>
      <c r="DB51">
        <v>0</v>
      </c>
      <c r="DC51">
        <v>0</v>
      </c>
      <c r="DD51">
        <v>0</v>
      </c>
      <c r="DE51">
        <v>0</v>
      </c>
      <c r="DF51">
        <v>0</v>
      </c>
      <c r="DG51">
        <v>0</v>
      </c>
      <c r="DH51">
        <v>0</v>
      </c>
      <c r="DI51">
        <v>0</v>
      </c>
      <c r="DJ51">
        <v>0</v>
      </c>
      <c r="DK51">
        <v>0</v>
      </c>
      <c r="DL51">
        <f t="shared" si="14"/>
        <v>0</v>
      </c>
      <c r="DM51">
        <f t="shared" si="15"/>
        <v>0</v>
      </c>
      <c r="DN51">
        <f t="shared" si="16"/>
        <v>0</v>
      </c>
      <c r="DO51">
        <f t="shared" si="17"/>
        <v>30</v>
      </c>
    </row>
    <row r="52" spans="1:119" x14ac:dyDescent="0.6">
      <c r="A52">
        <v>48</v>
      </c>
      <c r="B52" t="s">
        <v>108</v>
      </c>
      <c r="C52" s="16">
        <f t="shared" si="9"/>
        <v>30</v>
      </c>
      <c r="D52">
        <f t="shared" si="10"/>
        <v>9</v>
      </c>
      <c r="E52">
        <f t="shared" si="11"/>
        <v>0</v>
      </c>
      <c r="F52">
        <f t="shared" si="12"/>
        <v>30</v>
      </c>
      <c r="G52">
        <f t="shared" si="13"/>
        <v>0</v>
      </c>
      <c r="AQ52">
        <v>0</v>
      </c>
      <c r="AR52">
        <v>0</v>
      </c>
      <c r="AS52">
        <v>0</v>
      </c>
      <c r="AT52">
        <v>0</v>
      </c>
      <c r="AU52">
        <v>0</v>
      </c>
      <c r="AV52">
        <v>0</v>
      </c>
      <c r="AW52">
        <v>0</v>
      </c>
      <c r="AX52">
        <v>0</v>
      </c>
      <c r="AY52">
        <v>0</v>
      </c>
      <c r="AZ52">
        <v>0</v>
      </c>
      <c r="BA52">
        <v>0</v>
      </c>
      <c r="BB52">
        <v>0</v>
      </c>
      <c r="BC52">
        <v>0</v>
      </c>
      <c r="BD52">
        <v>0</v>
      </c>
      <c r="BE52">
        <v>0</v>
      </c>
      <c r="BF52">
        <v>0</v>
      </c>
      <c r="BG52">
        <v>0</v>
      </c>
      <c r="BH52">
        <v>0</v>
      </c>
      <c r="BJ52">
        <v>0</v>
      </c>
      <c r="BL52">
        <v>0</v>
      </c>
      <c r="BN52">
        <v>0</v>
      </c>
      <c r="BP52">
        <v>0</v>
      </c>
      <c r="BQ52">
        <v>0</v>
      </c>
      <c r="BR52">
        <v>0</v>
      </c>
      <c r="BS52">
        <v>0</v>
      </c>
      <c r="BT52">
        <v>0</v>
      </c>
      <c r="BU52">
        <v>0</v>
      </c>
      <c r="BV52">
        <v>0</v>
      </c>
      <c r="BW52">
        <v>0</v>
      </c>
      <c r="BX52">
        <v>0</v>
      </c>
      <c r="BY52">
        <v>0</v>
      </c>
      <c r="BZ52">
        <v>0</v>
      </c>
      <c r="CA52">
        <v>0</v>
      </c>
      <c r="CB52">
        <v>0</v>
      </c>
      <c r="CC52">
        <v>0</v>
      </c>
      <c r="CD52">
        <v>0</v>
      </c>
      <c r="CE52">
        <v>0</v>
      </c>
      <c r="CF52">
        <v>0</v>
      </c>
      <c r="CG52">
        <v>0</v>
      </c>
      <c r="CH52">
        <v>0</v>
      </c>
      <c r="CI52">
        <v>0</v>
      </c>
      <c r="CJ52">
        <v>0</v>
      </c>
      <c r="CK52">
        <v>0</v>
      </c>
      <c r="CL52">
        <v>0</v>
      </c>
      <c r="CM52">
        <v>0</v>
      </c>
      <c r="CN52">
        <v>0</v>
      </c>
      <c r="CO52">
        <v>0</v>
      </c>
      <c r="CP52">
        <v>0</v>
      </c>
      <c r="CQ52">
        <v>0</v>
      </c>
      <c r="CR52">
        <v>0</v>
      </c>
      <c r="CS52">
        <v>0</v>
      </c>
      <c r="CT52">
        <v>0</v>
      </c>
      <c r="CU52">
        <v>0</v>
      </c>
      <c r="CV52">
        <v>0</v>
      </c>
      <c r="CW52">
        <v>0</v>
      </c>
      <c r="CX52">
        <v>0</v>
      </c>
      <c r="CY52">
        <v>0</v>
      </c>
      <c r="CZ52">
        <v>0</v>
      </c>
      <c r="DA52">
        <v>0</v>
      </c>
      <c r="DB52">
        <v>0</v>
      </c>
      <c r="DC52">
        <v>0</v>
      </c>
      <c r="DD52">
        <v>0</v>
      </c>
      <c r="DE52">
        <v>0</v>
      </c>
      <c r="DF52">
        <v>0</v>
      </c>
      <c r="DG52">
        <v>0</v>
      </c>
      <c r="DH52">
        <v>6</v>
      </c>
      <c r="DI52">
        <v>7</v>
      </c>
      <c r="DJ52">
        <v>8</v>
      </c>
      <c r="DK52">
        <v>9</v>
      </c>
      <c r="DL52">
        <f t="shared" si="14"/>
        <v>0</v>
      </c>
      <c r="DM52">
        <f t="shared" si="15"/>
        <v>0</v>
      </c>
      <c r="DN52">
        <f t="shared" si="16"/>
        <v>0</v>
      </c>
      <c r="DO52">
        <f t="shared" si="17"/>
        <v>30</v>
      </c>
    </row>
    <row r="53" spans="1:119" x14ac:dyDescent="0.6">
      <c r="A53">
        <v>49</v>
      </c>
      <c r="B53" t="s">
        <v>298</v>
      </c>
      <c r="C53" s="16">
        <f t="shared" si="9"/>
        <v>30</v>
      </c>
      <c r="D53">
        <f t="shared" si="10"/>
        <v>9</v>
      </c>
      <c r="E53">
        <f t="shared" si="11"/>
        <v>21</v>
      </c>
      <c r="F53">
        <f t="shared" si="12"/>
        <v>9</v>
      </c>
      <c r="G53">
        <f t="shared" si="13"/>
        <v>0</v>
      </c>
      <c r="T53">
        <v>6</v>
      </c>
      <c r="U53">
        <v>9</v>
      </c>
      <c r="AD53">
        <v>3</v>
      </c>
      <c r="AF53">
        <v>5</v>
      </c>
      <c r="AH53">
        <v>4</v>
      </c>
      <c r="AJ53">
        <v>3</v>
      </c>
      <c r="DL53">
        <f t="shared" si="14"/>
        <v>21</v>
      </c>
      <c r="DM53">
        <f t="shared" si="15"/>
        <v>0</v>
      </c>
      <c r="DN53">
        <f t="shared" si="16"/>
        <v>9</v>
      </c>
      <c r="DO53">
        <f t="shared" si="17"/>
        <v>0</v>
      </c>
    </row>
    <row r="54" spans="1:119" x14ac:dyDescent="0.6">
      <c r="A54">
        <v>50</v>
      </c>
      <c r="B54" t="s">
        <v>110</v>
      </c>
      <c r="C54" s="16">
        <f t="shared" si="9"/>
        <v>26</v>
      </c>
      <c r="D54">
        <f t="shared" si="10"/>
        <v>9</v>
      </c>
      <c r="E54">
        <f t="shared" si="11"/>
        <v>0</v>
      </c>
      <c r="F54">
        <f t="shared" si="12"/>
        <v>26</v>
      </c>
      <c r="G54">
        <f t="shared" si="13"/>
        <v>0</v>
      </c>
      <c r="AQ54">
        <v>0</v>
      </c>
      <c r="AR54">
        <v>0</v>
      </c>
      <c r="AS54">
        <v>0</v>
      </c>
      <c r="AT54">
        <v>0</v>
      </c>
      <c r="AU54">
        <v>0</v>
      </c>
      <c r="AV54">
        <v>0</v>
      </c>
      <c r="AW54">
        <v>0</v>
      </c>
      <c r="AX54">
        <v>0</v>
      </c>
      <c r="AY54">
        <v>0</v>
      </c>
      <c r="AZ54">
        <v>0</v>
      </c>
      <c r="BA54">
        <v>0</v>
      </c>
      <c r="BB54">
        <v>0</v>
      </c>
      <c r="BC54">
        <v>0</v>
      </c>
      <c r="BD54">
        <v>0</v>
      </c>
      <c r="BE54">
        <v>0</v>
      </c>
      <c r="BF54">
        <v>0</v>
      </c>
      <c r="BG54">
        <v>0</v>
      </c>
      <c r="BH54">
        <v>0</v>
      </c>
      <c r="BJ54">
        <v>0</v>
      </c>
      <c r="BL54">
        <v>0</v>
      </c>
      <c r="BN54">
        <v>0</v>
      </c>
      <c r="BP54">
        <v>0</v>
      </c>
      <c r="BQ54">
        <v>0</v>
      </c>
      <c r="BR54">
        <v>0</v>
      </c>
      <c r="BS54">
        <v>0</v>
      </c>
      <c r="BT54">
        <v>0</v>
      </c>
      <c r="BU54">
        <v>0</v>
      </c>
      <c r="BV54">
        <v>0</v>
      </c>
      <c r="BW54">
        <v>0</v>
      </c>
      <c r="BX54">
        <v>0</v>
      </c>
      <c r="BY54">
        <v>0</v>
      </c>
      <c r="BZ54">
        <v>0</v>
      </c>
      <c r="CA54">
        <v>0</v>
      </c>
      <c r="CB54">
        <v>0</v>
      </c>
      <c r="CC54">
        <v>0</v>
      </c>
      <c r="CD54">
        <v>0</v>
      </c>
      <c r="CE54">
        <v>0</v>
      </c>
      <c r="CF54">
        <v>0</v>
      </c>
      <c r="CG54">
        <v>0</v>
      </c>
      <c r="CH54">
        <v>0</v>
      </c>
      <c r="CI54">
        <v>0</v>
      </c>
      <c r="CJ54">
        <v>0</v>
      </c>
      <c r="CK54">
        <v>0</v>
      </c>
      <c r="CL54">
        <v>0</v>
      </c>
      <c r="CM54">
        <v>0</v>
      </c>
      <c r="CN54">
        <v>0</v>
      </c>
      <c r="CO54">
        <v>0</v>
      </c>
      <c r="CP54">
        <v>0</v>
      </c>
      <c r="CQ54">
        <v>0</v>
      </c>
      <c r="CR54">
        <v>0</v>
      </c>
      <c r="CS54">
        <v>0</v>
      </c>
      <c r="CT54">
        <v>0</v>
      </c>
      <c r="CU54">
        <v>0</v>
      </c>
      <c r="CV54">
        <v>0</v>
      </c>
      <c r="CW54">
        <v>0</v>
      </c>
      <c r="CX54">
        <v>8</v>
      </c>
      <c r="CY54">
        <v>5</v>
      </c>
      <c r="CZ54">
        <v>4</v>
      </c>
      <c r="DA54">
        <v>9</v>
      </c>
      <c r="DB54">
        <v>0</v>
      </c>
      <c r="DC54">
        <v>0</v>
      </c>
      <c r="DD54">
        <v>0</v>
      </c>
      <c r="DE54">
        <v>0</v>
      </c>
      <c r="DF54">
        <v>0</v>
      </c>
      <c r="DG54">
        <v>0</v>
      </c>
      <c r="DH54">
        <v>0</v>
      </c>
      <c r="DI54">
        <v>0</v>
      </c>
      <c r="DJ54">
        <v>0</v>
      </c>
      <c r="DK54">
        <v>0</v>
      </c>
      <c r="DL54">
        <f t="shared" si="14"/>
        <v>0</v>
      </c>
      <c r="DM54">
        <f t="shared" si="15"/>
        <v>0</v>
      </c>
      <c r="DN54">
        <f t="shared" si="16"/>
        <v>0</v>
      </c>
      <c r="DO54">
        <f t="shared" si="17"/>
        <v>26</v>
      </c>
    </row>
    <row r="55" spans="1:119" x14ac:dyDescent="0.6">
      <c r="A55">
        <v>51</v>
      </c>
      <c r="B55" t="s">
        <v>111</v>
      </c>
      <c r="C55" s="16">
        <f t="shared" si="9"/>
        <v>25</v>
      </c>
      <c r="D55">
        <f t="shared" si="10"/>
        <v>9</v>
      </c>
      <c r="E55">
        <f t="shared" si="11"/>
        <v>0</v>
      </c>
      <c r="F55">
        <f t="shared" si="12"/>
        <v>25</v>
      </c>
      <c r="G55">
        <f t="shared" si="13"/>
        <v>0</v>
      </c>
      <c r="AQ55">
        <v>0</v>
      </c>
      <c r="AR55">
        <v>0</v>
      </c>
      <c r="AS55">
        <v>0</v>
      </c>
      <c r="AT55">
        <v>0</v>
      </c>
      <c r="AU55">
        <v>0</v>
      </c>
      <c r="AV55">
        <v>0</v>
      </c>
      <c r="AW55">
        <v>0</v>
      </c>
      <c r="AX55">
        <v>0</v>
      </c>
      <c r="AY55">
        <v>0</v>
      </c>
      <c r="AZ55">
        <v>0</v>
      </c>
      <c r="BA55">
        <v>0</v>
      </c>
      <c r="BB55">
        <v>0</v>
      </c>
      <c r="BC55">
        <v>0</v>
      </c>
      <c r="BD55">
        <v>0</v>
      </c>
      <c r="BE55">
        <v>0</v>
      </c>
      <c r="BF55">
        <v>0</v>
      </c>
      <c r="BG55">
        <v>0</v>
      </c>
      <c r="BH55">
        <v>0</v>
      </c>
      <c r="BJ55">
        <v>0</v>
      </c>
      <c r="BL55">
        <v>0</v>
      </c>
      <c r="BN55">
        <v>0</v>
      </c>
      <c r="BP55">
        <v>0</v>
      </c>
      <c r="BQ55">
        <v>0</v>
      </c>
      <c r="BR55">
        <v>0</v>
      </c>
      <c r="BS55">
        <v>0</v>
      </c>
      <c r="BT55">
        <v>0</v>
      </c>
      <c r="BU55">
        <v>0</v>
      </c>
      <c r="BV55">
        <v>0</v>
      </c>
      <c r="BW55">
        <v>0</v>
      </c>
      <c r="BX55">
        <v>0</v>
      </c>
      <c r="BY55">
        <v>0</v>
      </c>
      <c r="BZ55">
        <v>0</v>
      </c>
      <c r="CA55">
        <v>0</v>
      </c>
      <c r="CB55">
        <v>0</v>
      </c>
      <c r="CC55">
        <v>0</v>
      </c>
      <c r="CD55">
        <v>0</v>
      </c>
      <c r="CE55">
        <v>0</v>
      </c>
      <c r="CF55">
        <v>0</v>
      </c>
      <c r="CG55">
        <v>0</v>
      </c>
      <c r="CH55">
        <v>0</v>
      </c>
      <c r="CI55">
        <v>0</v>
      </c>
      <c r="CJ55">
        <v>3</v>
      </c>
      <c r="CK55">
        <v>0</v>
      </c>
      <c r="CL55">
        <v>5</v>
      </c>
      <c r="CM55">
        <v>0</v>
      </c>
      <c r="CN55">
        <v>9</v>
      </c>
      <c r="CO55">
        <v>0</v>
      </c>
      <c r="CP55">
        <v>3</v>
      </c>
      <c r="CQ55">
        <v>0</v>
      </c>
      <c r="CR55">
        <v>2</v>
      </c>
      <c r="CS55">
        <v>2</v>
      </c>
      <c r="CT55">
        <v>1</v>
      </c>
      <c r="CU55">
        <v>0</v>
      </c>
      <c r="CV55">
        <v>0</v>
      </c>
      <c r="CW55">
        <v>0</v>
      </c>
      <c r="CX55">
        <v>0</v>
      </c>
      <c r="CY55">
        <v>0</v>
      </c>
      <c r="CZ55">
        <v>0</v>
      </c>
      <c r="DA55">
        <v>0</v>
      </c>
      <c r="DB55">
        <v>0</v>
      </c>
      <c r="DC55">
        <v>0</v>
      </c>
      <c r="DD55">
        <v>0</v>
      </c>
      <c r="DE55">
        <v>0</v>
      </c>
      <c r="DF55">
        <v>0</v>
      </c>
      <c r="DG55">
        <v>0</v>
      </c>
      <c r="DH55">
        <v>0</v>
      </c>
      <c r="DI55">
        <v>0</v>
      </c>
      <c r="DJ55">
        <v>0</v>
      </c>
      <c r="DK55">
        <v>0</v>
      </c>
      <c r="DL55">
        <f t="shared" si="14"/>
        <v>0</v>
      </c>
      <c r="DM55">
        <f t="shared" si="15"/>
        <v>0</v>
      </c>
      <c r="DN55">
        <f t="shared" si="16"/>
        <v>0</v>
      </c>
      <c r="DO55">
        <f t="shared" si="17"/>
        <v>25</v>
      </c>
    </row>
    <row r="56" spans="1:119" x14ac:dyDescent="0.6">
      <c r="A56">
        <v>52</v>
      </c>
      <c r="B56" t="s">
        <v>142</v>
      </c>
      <c r="C56" s="16">
        <f t="shared" si="9"/>
        <v>25</v>
      </c>
      <c r="D56">
        <f t="shared" si="10"/>
        <v>6</v>
      </c>
      <c r="E56">
        <f t="shared" si="11"/>
        <v>13</v>
      </c>
      <c r="F56">
        <f t="shared" si="12"/>
        <v>12</v>
      </c>
      <c r="G56">
        <f t="shared" si="13"/>
        <v>0</v>
      </c>
      <c r="V56">
        <v>2</v>
      </c>
      <c r="X56">
        <v>3</v>
      </c>
      <c r="Z56">
        <v>2</v>
      </c>
      <c r="AJ56">
        <v>6</v>
      </c>
      <c r="AO56">
        <v>3</v>
      </c>
      <c r="AQ56">
        <v>0</v>
      </c>
      <c r="AR56">
        <v>0</v>
      </c>
      <c r="AS56">
        <v>0</v>
      </c>
      <c r="AT56">
        <v>0</v>
      </c>
      <c r="AU56">
        <v>0</v>
      </c>
      <c r="AV56">
        <v>0</v>
      </c>
      <c r="AW56">
        <v>6</v>
      </c>
      <c r="AX56">
        <v>0</v>
      </c>
      <c r="AY56">
        <v>2</v>
      </c>
      <c r="AZ56">
        <v>0</v>
      </c>
      <c r="BA56">
        <v>1</v>
      </c>
      <c r="BB56">
        <v>0</v>
      </c>
      <c r="BC56">
        <v>0</v>
      </c>
      <c r="BD56">
        <v>0</v>
      </c>
      <c r="BE56">
        <v>0</v>
      </c>
      <c r="BF56">
        <v>0</v>
      </c>
      <c r="BG56">
        <v>0</v>
      </c>
      <c r="BH56">
        <v>0</v>
      </c>
      <c r="BJ56">
        <v>0</v>
      </c>
      <c r="BL56">
        <v>0</v>
      </c>
      <c r="BN56">
        <v>0</v>
      </c>
      <c r="BP56">
        <v>0</v>
      </c>
      <c r="BQ56">
        <v>0</v>
      </c>
      <c r="BR56">
        <v>0</v>
      </c>
      <c r="BS56">
        <v>0</v>
      </c>
      <c r="BT56">
        <v>0</v>
      </c>
      <c r="BU56">
        <v>0</v>
      </c>
      <c r="BV56">
        <v>0</v>
      </c>
      <c r="BW56">
        <v>0</v>
      </c>
      <c r="BX56">
        <v>0</v>
      </c>
      <c r="BY56">
        <v>0</v>
      </c>
      <c r="BZ56">
        <v>0</v>
      </c>
      <c r="CA56">
        <v>0</v>
      </c>
      <c r="CB56">
        <v>0</v>
      </c>
      <c r="CC56">
        <v>0</v>
      </c>
      <c r="CD56">
        <v>0</v>
      </c>
      <c r="CE56">
        <v>0</v>
      </c>
      <c r="CF56">
        <v>0</v>
      </c>
      <c r="CG56">
        <v>0</v>
      </c>
      <c r="CH56">
        <v>0</v>
      </c>
      <c r="CI56">
        <v>0</v>
      </c>
      <c r="CJ56">
        <v>0</v>
      </c>
      <c r="CK56">
        <v>0</v>
      </c>
      <c r="CL56">
        <v>0</v>
      </c>
      <c r="CM56">
        <v>0</v>
      </c>
      <c r="CN56">
        <v>0</v>
      </c>
      <c r="CO56">
        <v>0</v>
      </c>
      <c r="CP56">
        <v>0</v>
      </c>
      <c r="CQ56">
        <v>0</v>
      </c>
      <c r="CR56">
        <v>0</v>
      </c>
      <c r="CS56">
        <v>0</v>
      </c>
      <c r="CT56">
        <v>0</v>
      </c>
      <c r="CU56">
        <v>0</v>
      </c>
      <c r="CV56">
        <v>0</v>
      </c>
      <c r="CW56">
        <v>0</v>
      </c>
      <c r="CX56">
        <v>0</v>
      </c>
      <c r="CY56">
        <v>0</v>
      </c>
      <c r="CZ56">
        <v>0</v>
      </c>
      <c r="DA56">
        <v>0</v>
      </c>
      <c r="DB56">
        <v>0</v>
      </c>
      <c r="DC56">
        <v>0</v>
      </c>
      <c r="DD56">
        <v>0</v>
      </c>
      <c r="DE56">
        <v>0</v>
      </c>
      <c r="DF56">
        <v>0</v>
      </c>
      <c r="DG56">
        <v>0</v>
      </c>
      <c r="DH56">
        <v>0</v>
      </c>
      <c r="DI56">
        <v>0</v>
      </c>
      <c r="DJ56">
        <v>0</v>
      </c>
      <c r="DK56">
        <v>0</v>
      </c>
      <c r="DL56">
        <f t="shared" si="14"/>
        <v>13</v>
      </c>
      <c r="DM56">
        <f t="shared" si="15"/>
        <v>0</v>
      </c>
      <c r="DN56">
        <f t="shared" si="16"/>
        <v>12</v>
      </c>
      <c r="DO56">
        <f t="shared" si="17"/>
        <v>0</v>
      </c>
    </row>
    <row r="57" spans="1:119" x14ac:dyDescent="0.6">
      <c r="A57">
        <v>53</v>
      </c>
      <c r="B57" t="s">
        <v>114</v>
      </c>
      <c r="C57" s="16">
        <f t="shared" si="9"/>
        <v>23</v>
      </c>
      <c r="D57">
        <f t="shared" si="10"/>
        <v>10</v>
      </c>
      <c r="E57">
        <f t="shared" si="11"/>
        <v>0</v>
      </c>
      <c r="F57">
        <f t="shared" si="12"/>
        <v>23</v>
      </c>
      <c r="G57">
        <f t="shared" si="13"/>
        <v>0</v>
      </c>
      <c r="AQ57">
        <v>0</v>
      </c>
      <c r="AR57">
        <v>0</v>
      </c>
      <c r="AS57">
        <v>0</v>
      </c>
      <c r="AT57">
        <v>0</v>
      </c>
      <c r="AU57">
        <v>0</v>
      </c>
      <c r="AV57">
        <v>0</v>
      </c>
      <c r="AW57">
        <v>0</v>
      </c>
      <c r="AX57">
        <v>0</v>
      </c>
      <c r="AY57">
        <v>0</v>
      </c>
      <c r="AZ57">
        <v>0</v>
      </c>
      <c r="BA57">
        <v>0</v>
      </c>
      <c r="BB57">
        <v>0</v>
      </c>
      <c r="BC57">
        <v>0</v>
      </c>
      <c r="BD57">
        <v>0</v>
      </c>
      <c r="BE57">
        <v>0</v>
      </c>
      <c r="BF57">
        <v>0</v>
      </c>
      <c r="BG57">
        <v>0</v>
      </c>
      <c r="BH57">
        <v>0</v>
      </c>
      <c r="BJ57">
        <v>0</v>
      </c>
      <c r="BL57">
        <v>0</v>
      </c>
      <c r="BN57">
        <v>0</v>
      </c>
      <c r="BP57">
        <v>0</v>
      </c>
      <c r="BQ57">
        <v>0</v>
      </c>
      <c r="BR57">
        <v>0</v>
      </c>
      <c r="BS57">
        <v>0</v>
      </c>
      <c r="BT57">
        <v>0</v>
      </c>
      <c r="BU57">
        <v>0</v>
      </c>
      <c r="BV57">
        <v>0</v>
      </c>
      <c r="BW57">
        <v>0</v>
      </c>
      <c r="BX57">
        <v>0</v>
      </c>
      <c r="BY57">
        <v>0</v>
      </c>
      <c r="BZ57">
        <v>0</v>
      </c>
      <c r="CA57">
        <v>0</v>
      </c>
      <c r="CB57">
        <v>0</v>
      </c>
      <c r="CC57">
        <v>0</v>
      </c>
      <c r="CD57">
        <v>0</v>
      </c>
      <c r="CE57">
        <v>0</v>
      </c>
      <c r="CF57">
        <v>0</v>
      </c>
      <c r="CG57">
        <v>0</v>
      </c>
      <c r="CH57">
        <v>0</v>
      </c>
      <c r="CI57">
        <v>0</v>
      </c>
      <c r="CJ57">
        <v>0</v>
      </c>
      <c r="CK57">
        <v>0</v>
      </c>
      <c r="CL57">
        <v>0</v>
      </c>
      <c r="CM57">
        <v>0</v>
      </c>
      <c r="CN57">
        <v>0</v>
      </c>
      <c r="CO57">
        <v>0</v>
      </c>
      <c r="CP57">
        <v>0</v>
      </c>
      <c r="CQ57">
        <v>0</v>
      </c>
      <c r="CR57">
        <v>0</v>
      </c>
      <c r="CS57">
        <v>0</v>
      </c>
      <c r="CT57">
        <v>0</v>
      </c>
      <c r="CU57">
        <v>0</v>
      </c>
      <c r="CV57">
        <v>10</v>
      </c>
      <c r="CW57">
        <v>10</v>
      </c>
      <c r="CX57">
        <v>0</v>
      </c>
      <c r="CY57">
        <v>3</v>
      </c>
      <c r="CZ57">
        <v>0</v>
      </c>
      <c r="DA57">
        <v>0</v>
      </c>
      <c r="DB57">
        <v>0</v>
      </c>
      <c r="DC57">
        <v>0</v>
      </c>
      <c r="DD57">
        <v>0</v>
      </c>
      <c r="DE57">
        <v>0</v>
      </c>
      <c r="DF57">
        <v>0</v>
      </c>
      <c r="DG57">
        <v>0</v>
      </c>
      <c r="DH57">
        <v>0</v>
      </c>
      <c r="DI57">
        <v>0</v>
      </c>
      <c r="DJ57">
        <v>0</v>
      </c>
      <c r="DK57">
        <v>0</v>
      </c>
      <c r="DL57">
        <f t="shared" si="14"/>
        <v>0</v>
      </c>
      <c r="DM57">
        <f t="shared" si="15"/>
        <v>0</v>
      </c>
      <c r="DN57">
        <f t="shared" si="16"/>
        <v>0</v>
      </c>
      <c r="DO57">
        <f t="shared" si="17"/>
        <v>23</v>
      </c>
    </row>
    <row r="58" spans="1:119" x14ac:dyDescent="0.6">
      <c r="A58">
        <v>54</v>
      </c>
      <c r="B58" t="s">
        <v>115</v>
      </c>
      <c r="C58" s="16">
        <f t="shared" si="9"/>
        <v>21</v>
      </c>
      <c r="D58">
        <f t="shared" si="10"/>
        <v>9</v>
      </c>
      <c r="E58">
        <f t="shared" si="11"/>
        <v>0</v>
      </c>
      <c r="F58">
        <f t="shared" si="12"/>
        <v>21</v>
      </c>
      <c r="G58">
        <f t="shared" si="13"/>
        <v>0</v>
      </c>
      <c r="AQ58">
        <v>0</v>
      </c>
      <c r="AR58">
        <v>0</v>
      </c>
      <c r="AS58">
        <v>0</v>
      </c>
      <c r="AT58">
        <v>0</v>
      </c>
      <c r="AU58">
        <v>0</v>
      </c>
      <c r="AV58">
        <v>0</v>
      </c>
      <c r="AW58">
        <v>0</v>
      </c>
      <c r="AX58">
        <v>0</v>
      </c>
      <c r="AY58">
        <v>0</v>
      </c>
      <c r="AZ58">
        <v>0</v>
      </c>
      <c r="BA58">
        <v>0</v>
      </c>
      <c r="BB58">
        <v>0</v>
      </c>
      <c r="BC58">
        <v>0</v>
      </c>
      <c r="BD58">
        <v>0</v>
      </c>
      <c r="BE58">
        <v>0</v>
      </c>
      <c r="BF58">
        <v>0</v>
      </c>
      <c r="BG58">
        <v>0</v>
      </c>
      <c r="BH58">
        <v>0</v>
      </c>
      <c r="BJ58">
        <v>0</v>
      </c>
      <c r="BL58">
        <v>0</v>
      </c>
      <c r="BN58">
        <v>0</v>
      </c>
      <c r="BP58">
        <v>0</v>
      </c>
      <c r="BQ58">
        <v>0</v>
      </c>
      <c r="BR58">
        <v>0</v>
      </c>
      <c r="BS58">
        <v>0</v>
      </c>
      <c r="BT58">
        <v>0</v>
      </c>
      <c r="BU58">
        <v>0</v>
      </c>
      <c r="BV58">
        <v>0</v>
      </c>
      <c r="BW58">
        <v>0</v>
      </c>
      <c r="BX58">
        <v>0</v>
      </c>
      <c r="BY58">
        <v>0</v>
      </c>
      <c r="BZ58">
        <v>0</v>
      </c>
      <c r="CA58">
        <v>0</v>
      </c>
      <c r="CB58">
        <v>0</v>
      </c>
      <c r="CC58">
        <v>0</v>
      </c>
      <c r="CD58">
        <v>0</v>
      </c>
      <c r="CE58">
        <v>0</v>
      </c>
      <c r="CF58">
        <v>0</v>
      </c>
      <c r="CG58">
        <v>0</v>
      </c>
      <c r="CH58">
        <v>0</v>
      </c>
      <c r="CI58">
        <v>0</v>
      </c>
      <c r="CJ58">
        <v>0</v>
      </c>
      <c r="CK58">
        <v>0</v>
      </c>
      <c r="CL58">
        <v>0</v>
      </c>
      <c r="CM58">
        <v>0</v>
      </c>
      <c r="CN58">
        <v>0</v>
      </c>
      <c r="CO58">
        <v>0</v>
      </c>
      <c r="CP58">
        <v>0</v>
      </c>
      <c r="CQ58">
        <v>0</v>
      </c>
      <c r="CR58">
        <v>0</v>
      </c>
      <c r="CS58">
        <v>0</v>
      </c>
      <c r="CT58">
        <v>0</v>
      </c>
      <c r="CU58">
        <v>0</v>
      </c>
      <c r="CV58">
        <v>0</v>
      </c>
      <c r="CW58">
        <v>0</v>
      </c>
      <c r="CX58">
        <v>0</v>
      </c>
      <c r="CY58">
        <v>0</v>
      </c>
      <c r="CZ58">
        <v>0</v>
      </c>
      <c r="DA58">
        <v>0</v>
      </c>
      <c r="DB58">
        <v>0</v>
      </c>
      <c r="DC58">
        <v>0</v>
      </c>
      <c r="DD58">
        <v>0</v>
      </c>
      <c r="DE58">
        <v>0</v>
      </c>
      <c r="DF58">
        <v>0</v>
      </c>
      <c r="DG58">
        <v>0</v>
      </c>
      <c r="DH58">
        <v>4</v>
      </c>
      <c r="DI58">
        <v>0</v>
      </c>
      <c r="DJ58">
        <v>9</v>
      </c>
      <c r="DK58">
        <v>8</v>
      </c>
      <c r="DL58">
        <f t="shared" si="14"/>
        <v>0</v>
      </c>
      <c r="DM58">
        <f t="shared" si="15"/>
        <v>0</v>
      </c>
      <c r="DN58">
        <f t="shared" si="16"/>
        <v>0</v>
      </c>
      <c r="DO58">
        <f t="shared" si="17"/>
        <v>21</v>
      </c>
    </row>
    <row r="59" spans="1:119" x14ac:dyDescent="0.6">
      <c r="A59">
        <v>55</v>
      </c>
      <c r="B59" t="s">
        <v>189</v>
      </c>
      <c r="C59" s="16">
        <f t="shared" si="9"/>
        <v>20</v>
      </c>
      <c r="D59">
        <f t="shared" si="10"/>
        <v>8</v>
      </c>
      <c r="E59">
        <f t="shared" si="11"/>
        <v>4</v>
      </c>
      <c r="F59">
        <f t="shared" si="12"/>
        <v>16</v>
      </c>
      <c r="G59">
        <f t="shared" si="13"/>
        <v>0</v>
      </c>
      <c r="AJ59">
        <v>2</v>
      </c>
      <c r="AM59">
        <v>6</v>
      </c>
      <c r="AN59">
        <v>2</v>
      </c>
      <c r="AO59">
        <v>8</v>
      </c>
      <c r="AQ59">
        <v>0</v>
      </c>
      <c r="AR59">
        <v>0</v>
      </c>
      <c r="AS59">
        <v>2</v>
      </c>
      <c r="AT59">
        <v>0</v>
      </c>
      <c r="AU59">
        <v>0</v>
      </c>
      <c r="AV59">
        <v>0</v>
      </c>
      <c r="AW59">
        <v>0</v>
      </c>
      <c r="AX59">
        <v>0</v>
      </c>
      <c r="AY59">
        <v>0</v>
      </c>
      <c r="AZ59">
        <v>0</v>
      </c>
      <c r="BA59">
        <v>0</v>
      </c>
      <c r="BB59">
        <v>0</v>
      </c>
      <c r="BC59">
        <v>0</v>
      </c>
      <c r="BD59">
        <v>0</v>
      </c>
      <c r="BE59">
        <v>0</v>
      </c>
      <c r="BF59">
        <v>0</v>
      </c>
      <c r="BG59">
        <v>0</v>
      </c>
      <c r="BH59">
        <v>0</v>
      </c>
      <c r="BJ59">
        <v>0</v>
      </c>
      <c r="BL59">
        <v>0</v>
      </c>
      <c r="BN59">
        <v>0</v>
      </c>
      <c r="BP59">
        <v>0</v>
      </c>
      <c r="BQ59">
        <v>0</v>
      </c>
      <c r="BR59">
        <v>0</v>
      </c>
      <c r="BS59">
        <v>0</v>
      </c>
      <c r="BT59">
        <v>0</v>
      </c>
      <c r="BU59">
        <v>0</v>
      </c>
      <c r="BV59">
        <v>0</v>
      </c>
      <c r="BW59">
        <v>0</v>
      </c>
      <c r="BX59">
        <v>0</v>
      </c>
      <c r="BY59">
        <v>0</v>
      </c>
      <c r="BZ59">
        <v>0</v>
      </c>
      <c r="CA59">
        <v>0</v>
      </c>
      <c r="CB59">
        <v>0</v>
      </c>
      <c r="CC59">
        <v>0</v>
      </c>
      <c r="CD59">
        <v>0</v>
      </c>
      <c r="CE59">
        <v>0</v>
      </c>
      <c r="CF59">
        <v>0</v>
      </c>
      <c r="CG59">
        <v>0</v>
      </c>
      <c r="CH59">
        <v>0</v>
      </c>
      <c r="CI59">
        <v>0</v>
      </c>
      <c r="CJ59">
        <v>0</v>
      </c>
      <c r="CK59">
        <v>0</v>
      </c>
      <c r="CL59">
        <v>0</v>
      </c>
      <c r="CM59">
        <v>0</v>
      </c>
      <c r="CN59">
        <v>0</v>
      </c>
      <c r="CO59">
        <v>0</v>
      </c>
      <c r="CP59">
        <v>0</v>
      </c>
      <c r="CQ59">
        <v>0</v>
      </c>
      <c r="CR59">
        <v>0</v>
      </c>
      <c r="CS59">
        <v>0</v>
      </c>
      <c r="CT59">
        <v>0</v>
      </c>
      <c r="CU59">
        <v>0</v>
      </c>
      <c r="CV59">
        <v>0</v>
      </c>
      <c r="CW59">
        <v>0</v>
      </c>
      <c r="CX59">
        <v>0</v>
      </c>
      <c r="CY59">
        <v>0</v>
      </c>
      <c r="CZ59">
        <v>0</v>
      </c>
      <c r="DA59">
        <v>0</v>
      </c>
      <c r="DB59">
        <v>0</v>
      </c>
      <c r="DC59">
        <v>0</v>
      </c>
      <c r="DD59">
        <v>0</v>
      </c>
      <c r="DE59">
        <v>0</v>
      </c>
      <c r="DF59">
        <v>0</v>
      </c>
      <c r="DG59">
        <v>0</v>
      </c>
      <c r="DH59">
        <v>0</v>
      </c>
      <c r="DI59">
        <v>0</v>
      </c>
      <c r="DJ59">
        <v>0</v>
      </c>
      <c r="DK59">
        <v>0</v>
      </c>
      <c r="DL59">
        <f t="shared" si="14"/>
        <v>4</v>
      </c>
      <c r="DM59">
        <f t="shared" si="15"/>
        <v>0</v>
      </c>
      <c r="DN59">
        <f t="shared" si="16"/>
        <v>16</v>
      </c>
      <c r="DO59">
        <f t="shared" si="17"/>
        <v>0</v>
      </c>
    </row>
    <row r="60" spans="1:119" x14ac:dyDescent="0.6">
      <c r="A60">
        <v>56</v>
      </c>
      <c r="B60" t="s">
        <v>117</v>
      </c>
      <c r="C60" s="16">
        <f t="shared" si="9"/>
        <v>19</v>
      </c>
      <c r="D60">
        <f t="shared" si="10"/>
        <v>10</v>
      </c>
      <c r="E60">
        <f t="shared" si="11"/>
        <v>0</v>
      </c>
      <c r="F60">
        <f t="shared" si="12"/>
        <v>19</v>
      </c>
      <c r="G60">
        <f t="shared" si="13"/>
        <v>0</v>
      </c>
      <c r="AQ60">
        <v>0</v>
      </c>
      <c r="AR60">
        <v>0</v>
      </c>
      <c r="AS60">
        <v>0</v>
      </c>
      <c r="AT60">
        <v>0</v>
      </c>
      <c r="AU60">
        <v>0</v>
      </c>
      <c r="AV60">
        <v>0</v>
      </c>
      <c r="AW60">
        <v>0</v>
      </c>
      <c r="AX60">
        <v>0</v>
      </c>
      <c r="AY60">
        <v>0</v>
      </c>
      <c r="AZ60">
        <v>0</v>
      </c>
      <c r="BA60">
        <v>0</v>
      </c>
      <c r="BB60">
        <v>0</v>
      </c>
      <c r="BC60">
        <v>0</v>
      </c>
      <c r="BD60">
        <v>0</v>
      </c>
      <c r="BE60">
        <v>0</v>
      </c>
      <c r="BF60">
        <v>0</v>
      </c>
      <c r="BG60">
        <v>0</v>
      </c>
      <c r="BH60">
        <v>0</v>
      </c>
      <c r="BJ60">
        <v>0</v>
      </c>
      <c r="BL60">
        <v>0</v>
      </c>
      <c r="BN60">
        <v>0</v>
      </c>
      <c r="BP60">
        <v>0</v>
      </c>
      <c r="BQ60">
        <v>0</v>
      </c>
      <c r="BR60">
        <v>0</v>
      </c>
      <c r="BS60">
        <v>0</v>
      </c>
      <c r="BT60">
        <v>0</v>
      </c>
      <c r="BU60">
        <v>0</v>
      </c>
      <c r="BV60">
        <v>0</v>
      </c>
      <c r="BW60">
        <v>0</v>
      </c>
      <c r="BX60">
        <v>0</v>
      </c>
      <c r="BY60">
        <v>0</v>
      </c>
      <c r="BZ60">
        <v>0</v>
      </c>
      <c r="CA60">
        <v>0</v>
      </c>
      <c r="CB60">
        <v>0</v>
      </c>
      <c r="CC60">
        <v>0</v>
      </c>
      <c r="CD60">
        <v>0</v>
      </c>
      <c r="CE60">
        <v>0</v>
      </c>
      <c r="CF60">
        <v>0</v>
      </c>
      <c r="CG60">
        <v>0</v>
      </c>
      <c r="CH60">
        <v>0</v>
      </c>
      <c r="CI60">
        <v>0</v>
      </c>
      <c r="CJ60">
        <v>0</v>
      </c>
      <c r="CK60">
        <v>0</v>
      </c>
      <c r="CL60">
        <v>0</v>
      </c>
      <c r="CM60">
        <v>0</v>
      </c>
      <c r="CN60">
        <v>0</v>
      </c>
      <c r="CO60">
        <v>0</v>
      </c>
      <c r="CP60">
        <v>0</v>
      </c>
      <c r="CQ60">
        <v>0</v>
      </c>
      <c r="CR60">
        <v>0</v>
      </c>
      <c r="CS60">
        <v>0</v>
      </c>
      <c r="CT60">
        <v>0</v>
      </c>
      <c r="CU60">
        <v>0</v>
      </c>
      <c r="CV60">
        <v>0</v>
      </c>
      <c r="CW60">
        <v>0</v>
      </c>
      <c r="CX60">
        <v>0</v>
      </c>
      <c r="CY60">
        <v>0</v>
      </c>
      <c r="CZ60">
        <v>0</v>
      </c>
      <c r="DA60">
        <v>0</v>
      </c>
      <c r="DB60">
        <v>0</v>
      </c>
      <c r="DC60">
        <v>0</v>
      </c>
      <c r="DD60">
        <v>0</v>
      </c>
      <c r="DE60">
        <v>0</v>
      </c>
      <c r="DF60">
        <v>0</v>
      </c>
      <c r="DG60">
        <v>1</v>
      </c>
      <c r="DH60">
        <v>0</v>
      </c>
      <c r="DI60">
        <v>1</v>
      </c>
      <c r="DJ60">
        <v>10</v>
      </c>
      <c r="DK60">
        <v>7</v>
      </c>
      <c r="DL60">
        <f t="shared" si="14"/>
        <v>0</v>
      </c>
      <c r="DM60">
        <f t="shared" si="15"/>
        <v>0</v>
      </c>
      <c r="DN60">
        <f t="shared" si="16"/>
        <v>0</v>
      </c>
      <c r="DO60">
        <f t="shared" si="17"/>
        <v>19</v>
      </c>
    </row>
    <row r="61" spans="1:119" x14ac:dyDescent="0.6">
      <c r="A61">
        <v>57</v>
      </c>
      <c r="B61" t="s">
        <v>119</v>
      </c>
      <c r="C61" s="16">
        <f t="shared" si="9"/>
        <v>19</v>
      </c>
      <c r="D61">
        <f t="shared" si="10"/>
        <v>7</v>
      </c>
      <c r="E61">
        <f t="shared" si="11"/>
        <v>0</v>
      </c>
      <c r="F61">
        <f t="shared" si="12"/>
        <v>0</v>
      </c>
      <c r="G61">
        <f t="shared" si="13"/>
        <v>19</v>
      </c>
      <c r="AQ61">
        <v>0</v>
      </c>
      <c r="AR61">
        <v>0</v>
      </c>
      <c r="AS61">
        <v>0</v>
      </c>
      <c r="AT61">
        <v>0</v>
      </c>
      <c r="AU61">
        <v>0</v>
      </c>
      <c r="AV61">
        <v>0</v>
      </c>
      <c r="AW61">
        <v>0</v>
      </c>
      <c r="AX61">
        <v>0</v>
      </c>
      <c r="AY61">
        <v>0</v>
      </c>
      <c r="AZ61">
        <v>0</v>
      </c>
      <c r="BA61">
        <v>0</v>
      </c>
      <c r="BB61">
        <v>0</v>
      </c>
      <c r="BC61">
        <v>0</v>
      </c>
      <c r="BD61">
        <v>0</v>
      </c>
      <c r="BE61">
        <v>0</v>
      </c>
      <c r="BF61">
        <v>0</v>
      </c>
      <c r="BG61">
        <v>0</v>
      </c>
      <c r="BH61">
        <v>0</v>
      </c>
      <c r="BJ61">
        <v>0</v>
      </c>
      <c r="BL61">
        <v>0</v>
      </c>
      <c r="BN61">
        <v>0</v>
      </c>
      <c r="BP61">
        <v>0</v>
      </c>
      <c r="BQ61">
        <v>0</v>
      </c>
      <c r="BR61">
        <v>0</v>
      </c>
      <c r="BS61">
        <v>0</v>
      </c>
      <c r="BT61">
        <v>5</v>
      </c>
      <c r="BU61">
        <v>0</v>
      </c>
      <c r="BV61">
        <v>0</v>
      </c>
      <c r="BW61">
        <v>1</v>
      </c>
      <c r="BX61">
        <v>0</v>
      </c>
      <c r="BY61">
        <v>0</v>
      </c>
      <c r="BZ61">
        <v>7</v>
      </c>
      <c r="CA61">
        <v>0</v>
      </c>
      <c r="CB61">
        <v>0</v>
      </c>
      <c r="CC61">
        <v>4</v>
      </c>
      <c r="CD61">
        <v>0</v>
      </c>
      <c r="CE61">
        <v>0</v>
      </c>
      <c r="CF61">
        <v>2</v>
      </c>
      <c r="CG61">
        <v>0</v>
      </c>
      <c r="CH61">
        <v>0</v>
      </c>
      <c r="CI61">
        <v>0</v>
      </c>
      <c r="CJ61">
        <v>0</v>
      </c>
      <c r="CK61">
        <v>0</v>
      </c>
      <c r="CL61">
        <v>0</v>
      </c>
      <c r="CM61">
        <v>0</v>
      </c>
      <c r="CN61">
        <v>0</v>
      </c>
      <c r="CO61">
        <v>0</v>
      </c>
      <c r="CP61">
        <v>0</v>
      </c>
      <c r="CQ61">
        <v>0</v>
      </c>
      <c r="CR61">
        <v>0</v>
      </c>
      <c r="CS61">
        <v>0</v>
      </c>
      <c r="CT61">
        <v>0</v>
      </c>
      <c r="CU61">
        <v>0</v>
      </c>
      <c r="CV61">
        <v>0</v>
      </c>
      <c r="CW61">
        <v>0</v>
      </c>
      <c r="CX61">
        <v>0</v>
      </c>
      <c r="CY61">
        <v>0</v>
      </c>
      <c r="CZ61">
        <v>0</v>
      </c>
      <c r="DA61">
        <v>0</v>
      </c>
      <c r="DB61">
        <v>0</v>
      </c>
      <c r="DC61">
        <v>0</v>
      </c>
      <c r="DD61">
        <v>0</v>
      </c>
      <c r="DE61">
        <v>0</v>
      </c>
      <c r="DF61">
        <v>0</v>
      </c>
      <c r="DG61">
        <v>0</v>
      </c>
      <c r="DH61">
        <v>0</v>
      </c>
      <c r="DI61">
        <v>0</v>
      </c>
      <c r="DJ61">
        <v>0</v>
      </c>
      <c r="DK61">
        <v>0</v>
      </c>
      <c r="DL61">
        <f t="shared" si="14"/>
        <v>0</v>
      </c>
      <c r="DM61">
        <f t="shared" si="15"/>
        <v>0</v>
      </c>
      <c r="DN61">
        <f t="shared" si="16"/>
        <v>0</v>
      </c>
      <c r="DO61">
        <f t="shared" si="17"/>
        <v>0</v>
      </c>
    </row>
    <row r="62" spans="1:119" x14ac:dyDescent="0.6">
      <c r="A62">
        <v>58</v>
      </c>
      <c r="B62" t="s">
        <v>118</v>
      </c>
      <c r="C62" s="16">
        <f t="shared" si="9"/>
        <v>19</v>
      </c>
      <c r="D62">
        <f t="shared" si="10"/>
        <v>7</v>
      </c>
      <c r="E62">
        <f t="shared" si="11"/>
        <v>0</v>
      </c>
      <c r="F62">
        <f t="shared" si="12"/>
        <v>19</v>
      </c>
      <c r="G62">
        <f t="shared" si="13"/>
        <v>0</v>
      </c>
      <c r="AQ62">
        <v>0</v>
      </c>
      <c r="AR62">
        <v>0</v>
      </c>
      <c r="AS62">
        <v>0</v>
      </c>
      <c r="AT62">
        <v>0</v>
      </c>
      <c r="AU62">
        <v>0</v>
      </c>
      <c r="AV62">
        <v>0</v>
      </c>
      <c r="AW62">
        <v>0</v>
      </c>
      <c r="AX62">
        <v>0</v>
      </c>
      <c r="AY62">
        <v>0</v>
      </c>
      <c r="AZ62">
        <v>0</v>
      </c>
      <c r="BA62">
        <v>0</v>
      </c>
      <c r="BB62">
        <v>0</v>
      </c>
      <c r="BC62">
        <v>0</v>
      </c>
      <c r="BD62">
        <v>0</v>
      </c>
      <c r="BE62">
        <v>0</v>
      </c>
      <c r="BF62">
        <v>0</v>
      </c>
      <c r="BG62">
        <v>0</v>
      </c>
      <c r="BH62">
        <v>0</v>
      </c>
      <c r="BJ62">
        <v>0</v>
      </c>
      <c r="BL62">
        <v>0</v>
      </c>
      <c r="BN62">
        <v>0</v>
      </c>
      <c r="BP62">
        <v>0</v>
      </c>
      <c r="BQ62">
        <v>0</v>
      </c>
      <c r="BR62">
        <v>0</v>
      </c>
      <c r="BS62">
        <v>0</v>
      </c>
      <c r="BT62">
        <v>0</v>
      </c>
      <c r="BU62">
        <v>0</v>
      </c>
      <c r="BV62">
        <v>0</v>
      </c>
      <c r="BW62">
        <v>0</v>
      </c>
      <c r="BX62">
        <v>0</v>
      </c>
      <c r="BY62">
        <v>0</v>
      </c>
      <c r="BZ62">
        <v>0</v>
      </c>
      <c r="CA62">
        <v>0</v>
      </c>
      <c r="CB62">
        <v>0</v>
      </c>
      <c r="CC62">
        <v>0</v>
      </c>
      <c r="CD62">
        <v>0</v>
      </c>
      <c r="CE62">
        <v>0</v>
      </c>
      <c r="CF62">
        <v>0</v>
      </c>
      <c r="CG62">
        <v>0</v>
      </c>
      <c r="CH62">
        <v>0</v>
      </c>
      <c r="CI62">
        <v>0</v>
      </c>
      <c r="CJ62">
        <v>0</v>
      </c>
      <c r="CK62">
        <v>0</v>
      </c>
      <c r="CL62">
        <v>0</v>
      </c>
      <c r="CM62">
        <v>0</v>
      </c>
      <c r="CN62">
        <v>0</v>
      </c>
      <c r="CO62">
        <v>0</v>
      </c>
      <c r="CP62">
        <v>0</v>
      </c>
      <c r="CQ62">
        <v>0</v>
      </c>
      <c r="CR62">
        <v>0</v>
      </c>
      <c r="CS62">
        <v>0</v>
      </c>
      <c r="CT62">
        <v>0</v>
      </c>
      <c r="CU62">
        <v>0</v>
      </c>
      <c r="CV62">
        <v>0</v>
      </c>
      <c r="CW62">
        <v>0</v>
      </c>
      <c r="CX62">
        <v>0</v>
      </c>
      <c r="CY62">
        <v>0</v>
      </c>
      <c r="CZ62">
        <v>0</v>
      </c>
      <c r="DA62">
        <v>0</v>
      </c>
      <c r="DB62">
        <v>0</v>
      </c>
      <c r="DC62">
        <v>0</v>
      </c>
      <c r="DD62">
        <v>0</v>
      </c>
      <c r="DE62">
        <v>0</v>
      </c>
      <c r="DF62">
        <v>0</v>
      </c>
      <c r="DG62">
        <v>7</v>
      </c>
      <c r="DH62">
        <v>7</v>
      </c>
      <c r="DI62">
        <v>0</v>
      </c>
      <c r="DJ62">
        <v>5</v>
      </c>
      <c r="DK62">
        <v>0</v>
      </c>
      <c r="DL62">
        <f t="shared" si="14"/>
        <v>0</v>
      </c>
      <c r="DM62">
        <f t="shared" si="15"/>
        <v>0</v>
      </c>
      <c r="DN62">
        <f t="shared" si="16"/>
        <v>0</v>
      </c>
      <c r="DO62">
        <f t="shared" si="17"/>
        <v>19</v>
      </c>
    </row>
    <row r="63" spans="1:119" x14ac:dyDescent="0.6">
      <c r="A63">
        <v>59</v>
      </c>
      <c r="B63" t="s">
        <v>122</v>
      </c>
      <c r="C63" s="16">
        <f t="shared" si="9"/>
        <v>19</v>
      </c>
      <c r="D63">
        <f t="shared" si="10"/>
        <v>5</v>
      </c>
      <c r="E63">
        <f t="shared" si="11"/>
        <v>0</v>
      </c>
      <c r="F63">
        <f t="shared" si="12"/>
        <v>19</v>
      </c>
      <c r="G63">
        <f t="shared" si="13"/>
        <v>0</v>
      </c>
      <c r="AM63">
        <v>1</v>
      </c>
      <c r="AO63">
        <v>2</v>
      </c>
      <c r="AQ63">
        <v>0</v>
      </c>
      <c r="AR63">
        <v>0</v>
      </c>
      <c r="AS63">
        <v>0</v>
      </c>
      <c r="AT63">
        <v>0</v>
      </c>
      <c r="AU63">
        <v>4</v>
      </c>
      <c r="AV63">
        <v>0</v>
      </c>
      <c r="AW63">
        <v>5</v>
      </c>
      <c r="AX63">
        <v>0</v>
      </c>
      <c r="AY63">
        <v>3</v>
      </c>
      <c r="AZ63">
        <v>0</v>
      </c>
      <c r="BA63">
        <v>0</v>
      </c>
      <c r="BB63">
        <v>0</v>
      </c>
      <c r="BC63">
        <v>4</v>
      </c>
      <c r="BD63">
        <v>0</v>
      </c>
      <c r="BE63">
        <v>0</v>
      </c>
      <c r="BF63">
        <v>0</v>
      </c>
      <c r="BG63">
        <v>0</v>
      </c>
      <c r="BH63">
        <v>0</v>
      </c>
      <c r="BJ63">
        <v>0</v>
      </c>
      <c r="BL63">
        <v>0</v>
      </c>
      <c r="BN63">
        <v>0</v>
      </c>
      <c r="BP63">
        <v>0</v>
      </c>
      <c r="BQ63">
        <v>0</v>
      </c>
      <c r="BR63">
        <v>0</v>
      </c>
      <c r="BS63">
        <v>0</v>
      </c>
      <c r="BT63">
        <v>0</v>
      </c>
      <c r="BU63">
        <v>0</v>
      </c>
      <c r="BV63">
        <v>0</v>
      </c>
      <c r="BW63">
        <v>0</v>
      </c>
      <c r="BX63">
        <v>0</v>
      </c>
      <c r="BY63">
        <v>0</v>
      </c>
      <c r="BZ63">
        <v>0</v>
      </c>
      <c r="CA63">
        <v>0</v>
      </c>
      <c r="CB63">
        <v>0</v>
      </c>
      <c r="CC63">
        <v>0</v>
      </c>
      <c r="CD63">
        <v>0</v>
      </c>
      <c r="CE63">
        <v>0</v>
      </c>
      <c r="CF63">
        <v>0</v>
      </c>
      <c r="CG63">
        <v>0</v>
      </c>
      <c r="CH63">
        <v>0</v>
      </c>
      <c r="CI63">
        <v>0</v>
      </c>
      <c r="CJ63">
        <v>0</v>
      </c>
      <c r="CK63">
        <v>0</v>
      </c>
      <c r="CL63">
        <v>0</v>
      </c>
      <c r="CM63">
        <v>0</v>
      </c>
      <c r="CN63">
        <v>0</v>
      </c>
      <c r="CO63">
        <v>0</v>
      </c>
      <c r="CP63">
        <v>0</v>
      </c>
      <c r="CQ63">
        <v>0</v>
      </c>
      <c r="CR63">
        <v>0</v>
      </c>
      <c r="CS63">
        <v>0</v>
      </c>
      <c r="CT63">
        <v>0</v>
      </c>
      <c r="CU63">
        <v>0</v>
      </c>
      <c r="CV63">
        <v>0</v>
      </c>
      <c r="CW63">
        <v>0</v>
      </c>
      <c r="CX63">
        <v>0</v>
      </c>
      <c r="CY63">
        <v>0</v>
      </c>
      <c r="CZ63">
        <v>0</v>
      </c>
      <c r="DA63">
        <v>0</v>
      </c>
      <c r="DB63">
        <v>0</v>
      </c>
      <c r="DC63">
        <v>0</v>
      </c>
      <c r="DD63">
        <v>0</v>
      </c>
      <c r="DE63">
        <v>0</v>
      </c>
      <c r="DF63">
        <v>0</v>
      </c>
      <c r="DG63">
        <v>0</v>
      </c>
      <c r="DH63">
        <v>0</v>
      </c>
      <c r="DI63">
        <v>0</v>
      </c>
      <c r="DJ63">
        <v>0</v>
      </c>
      <c r="DK63">
        <v>0</v>
      </c>
      <c r="DL63">
        <f t="shared" si="14"/>
        <v>0</v>
      </c>
      <c r="DM63">
        <f t="shared" si="15"/>
        <v>0</v>
      </c>
      <c r="DN63">
        <f t="shared" si="16"/>
        <v>15</v>
      </c>
      <c r="DO63">
        <f t="shared" si="17"/>
        <v>4</v>
      </c>
    </row>
    <row r="64" spans="1:119" x14ac:dyDescent="0.6">
      <c r="A64">
        <v>60</v>
      </c>
      <c r="B64" t="s">
        <v>158</v>
      </c>
      <c r="C64" s="16">
        <f t="shared" si="9"/>
        <v>19</v>
      </c>
      <c r="D64">
        <f t="shared" si="10"/>
        <v>4</v>
      </c>
      <c r="E64">
        <f t="shared" si="11"/>
        <v>0</v>
      </c>
      <c r="F64">
        <f t="shared" si="12"/>
        <v>19</v>
      </c>
      <c r="G64">
        <f t="shared" si="13"/>
        <v>0</v>
      </c>
      <c r="AM64">
        <v>4</v>
      </c>
      <c r="AQ64">
        <v>0</v>
      </c>
      <c r="AR64">
        <v>0</v>
      </c>
      <c r="AS64">
        <v>0</v>
      </c>
      <c r="AT64">
        <v>0</v>
      </c>
      <c r="AU64">
        <v>0</v>
      </c>
      <c r="AV64">
        <v>0</v>
      </c>
      <c r="AW64">
        <v>0</v>
      </c>
      <c r="AX64">
        <v>0</v>
      </c>
      <c r="AY64">
        <v>0</v>
      </c>
      <c r="AZ64">
        <v>0</v>
      </c>
      <c r="BA64">
        <v>4</v>
      </c>
      <c r="BB64">
        <v>0</v>
      </c>
      <c r="BC64">
        <v>0</v>
      </c>
      <c r="BD64">
        <v>0</v>
      </c>
      <c r="BE64">
        <v>1</v>
      </c>
      <c r="BF64">
        <v>0</v>
      </c>
      <c r="BG64">
        <v>1</v>
      </c>
      <c r="BH64">
        <v>0</v>
      </c>
      <c r="BI64">
        <v>4</v>
      </c>
      <c r="BJ64">
        <v>0</v>
      </c>
      <c r="BK64">
        <v>3</v>
      </c>
      <c r="BL64">
        <v>0</v>
      </c>
      <c r="BN64">
        <v>0</v>
      </c>
      <c r="BO64">
        <v>2</v>
      </c>
      <c r="BP64">
        <v>0</v>
      </c>
      <c r="BQ64">
        <v>0</v>
      </c>
      <c r="BR64">
        <v>0</v>
      </c>
      <c r="BS64">
        <v>0</v>
      </c>
      <c r="BT64">
        <v>0</v>
      </c>
      <c r="BU64">
        <v>0</v>
      </c>
      <c r="BV64">
        <v>0</v>
      </c>
      <c r="BW64">
        <v>0</v>
      </c>
      <c r="BX64">
        <v>0</v>
      </c>
      <c r="BY64">
        <v>0</v>
      </c>
      <c r="BZ64">
        <v>0</v>
      </c>
      <c r="CA64">
        <v>0</v>
      </c>
      <c r="CB64">
        <v>0</v>
      </c>
      <c r="CC64">
        <v>0</v>
      </c>
      <c r="CD64">
        <v>0</v>
      </c>
      <c r="CE64">
        <v>0</v>
      </c>
      <c r="CF64">
        <v>0</v>
      </c>
      <c r="CG64">
        <v>0</v>
      </c>
      <c r="CH64">
        <v>0</v>
      </c>
      <c r="CI64">
        <v>0</v>
      </c>
      <c r="CJ64">
        <v>0</v>
      </c>
      <c r="CK64">
        <v>0</v>
      </c>
      <c r="CL64">
        <v>0</v>
      </c>
      <c r="CM64">
        <v>0</v>
      </c>
      <c r="CN64">
        <v>0</v>
      </c>
      <c r="CO64">
        <v>0</v>
      </c>
      <c r="CP64">
        <v>0</v>
      </c>
      <c r="CQ64">
        <v>0</v>
      </c>
      <c r="CR64">
        <v>0</v>
      </c>
      <c r="CS64">
        <v>0</v>
      </c>
      <c r="CT64">
        <v>0</v>
      </c>
      <c r="CU64">
        <v>0</v>
      </c>
      <c r="CV64">
        <v>0</v>
      </c>
      <c r="CW64">
        <v>0</v>
      </c>
      <c r="CX64">
        <v>0</v>
      </c>
      <c r="CY64">
        <v>0</v>
      </c>
      <c r="CZ64">
        <v>0</v>
      </c>
      <c r="DA64">
        <v>0</v>
      </c>
      <c r="DB64">
        <v>0</v>
      </c>
      <c r="DC64">
        <v>0</v>
      </c>
      <c r="DD64">
        <v>0</v>
      </c>
      <c r="DE64">
        <v>0</v>
      </c>
      <c r="DF64">
        <v>0</v>
      </c>
      <c r="DG64">
        <v>0</v>
      </c>
      <c r="DH64">
        <v>0</v>
      </c>
      <c r="DI64">
        <v>0</v>
      </c>
      <c r="DJ64">
        <v>0</v>
      </c>
      <c r="DK64">
        <v>0</v>
      </c>
      <c r="DL64">
        <f t="shared" si="14"/>
        <v>0</v>
      </c>
      <c r="DM64">
        <f t="shared" si="15"/>
        <v>0</v>
      </c>
      <c r="DN64">
        <f t="shared" si="16"/>
        <v>8</v>
      </c>
      <c r="DO64">
        <f t="shared" si="17"/>
        <v>11</v>
      </c>
    </row>
    <row r="65" spans="1:119" x14ac:dyDescent="0.6">
      <c r="A65">
        <v>61</v>
      </c>
      <c r="B65" t="s">
        <v>214</v>
      </c>
      <c r="C65" s="16">
        <f t="shared" si="9"/>
        <v>18</v>
      </c>
      <c r="D65">
        <f t="shared" si="10"/>
        <v>8</v>
      </c>
      <c r="E65">
        <f t="shared" si="11"/>
        <v>0</v>
      </c>
      <c r="F65">
        <f t="shared" si="12"/>
        <v>18</v>
      </c>
      <c r="G65">
        <f t="shared" si="13"/>
        <v>0</v>
      </c>
      <c r="AG65">
        <v>8</v>
      </c>
      <c r="AI65">
        <v>6</v>
      </c>
      <c r="AK65">
        <v>4</v>
      </c>
      <c r="DL65">
        <f t="shared" si="14"/>
        <v>0</v>
      </c>
      <c r="DM65">
        <f t="shared" si="15"/>
        <v>0</v>
      </c>
      <c r="DN65">
        <f t="shared" si="16"/>
        <v>18</v>
      </c>
      <c r="DO65">
        <f t="shared" si="17"/>
        <v>0</v>
      </c>
    </row>
    <row r="66" spans="1:119" x14ac:dyDescent="0.6">
      <c r="A66">
        <v>62</v>
      </c>
      <c r="B66" t="s">
        <v>120</v>
      </c>
      <c r="C66" s="16">
        <f t="shared" si="9"/>
        <v>17</v>
      </c>
      <c r="D66">
        <f t="shared" si="10"/>
        <v>9</v>
      </c>
      <c r="E66">
        <f t="shared" si="11"/>
        <v>0</v>
      </c>
      <c r="F66">
        <f t="shared" si="12"/>
        <v>17</v>
      </c>
      <c r="G66">
        <f t="shared" si="13"/>
        <v>0</v>
      </c>
      <c r="AQ66">
        <v>0</v>
      </c>
      <c r="AR66">
        <v>0</v>
      </c>
      <c r="AS66">
        <v>0</v>
      </c>
      <c r="AT66">
        <v>0</v>
      </c>
      <c r="AU66">
        <v>0</v>
      </c>
      <c r="AV66">
        <v>0</v>
      </c>
      <c r="AW66">
        <v>0</v>
      </c>
      <c r="AX66">
        <v>0</v>
      </c>
      <c r="AY66">
        <v>0</v>
      </c>
      <c r="AZ66">
        <v>0</v>
      </c>
      <c r="BA66">
        <v>0</v>
      </c>
      <c r="BB66">
        <v>0</v>
      </c>
      <c r="BC66">
        <v>0</v>
      </c>
      <c r="BD66">
        <v>0</v>
      </c>
      <c r="BE66">
        <v>0</v>
      </c>
      <c r="BF66">
        <v>0</v>
      </c>
      <c r="BG66">
        <v>0</v>
      </c>
      <c r="BH66">
        <v>0</v>
      </c>
      <c r="BJ66">
        <v>0</v>
      </c>
      <c r="BL66">
        <v>0</v>
      </c>
      <c r="BN66">
        <v>0</v>
      </c>
      <c r="BP66">
        <v>0</v>
      </c>
      <c r="BQ66">
        <v>0</v>
      </c>
      <c r="BR66">
        <v>0</v>
      </c>
      <c r="BS66">
        <v>0</v>
      </c>
      <c r="BT66">
        <v>0</v>
      </c>
      <c r="BU66">
        <v>0</v>
      </c>
      <c r="BV66">
        <v>0</v>
      </c>
      <c r="BW66">
        <v>0</v>
      </c>
      <c r="BX66">
        <v>0</v>
      </c>
      <c r="BY66">
        <v>0</v>
      </c>
      <c r="BZ66">
        <v>0</v>
      </c>
      <c r="CA66">
        <v>0</v>
      </c>
      <c r="CB66">
        <v>0</v>
      </c>
      <c r="CC66">
        <v>0</v>
      </c>
      <c r="CD66">
        <v>0</v>
      </c>
      <c r="CE66">
        <v>0</v>
      </c>
      <c r="CF66">
        <v>0</v>
      </c>
      <c r="CG66">
        <v>0</v>
      </c>
      <c r="CH66">
        <v>0</v>
      </c>
      <c r="CI66">
        <v>0</v>
      </c>
      <c r="CJ66">
        <v>0</v>
      </c>
      <c r="CK66">
        <v>0</v>
      </c>
      <c r="CL66">
        <v>0</v>
      </c>
      <c r="CM66">
        <v>0</v>
      </c>
      <c r="CN66">
        <v>0</v>
      </c>
      <c r="CO66">
        <v>0</v>
      </c>
      <c r="CP66">
        <v>0</v>
      </c>
      <c r="CQ66">
        <v>0</v>
      </c>
      <c r="CR66">
        <v>0</v>
      </c>
      <c r="CS66">
        <v>0</v>
      </c>
      <c r="CT66">
        <v>0</v>
      </c>
      <c r="CU66">
        <v>0</v>
      </c>
      <c r="CV66">
        <v>0</v>
      </c>
      <c r="CW66">
        <v>0</v>
      </c>
      <c r="CX66">
        <v>0</v>
      </c>
      <c r="CY66">
        <v>0</v>
      </c>
      <c r="CZ66">
        <v>0</v>
      </c>
      <c r="DA66">
        <v>0</v>
      </c>
      <c r="DB66">
        <v>0</v>
      </c>
      <c r="DC66">
        <v>1</v>
      </c>
      <c r="DD66">
        <v>2</v>
      </c>
      <c r="DE66">
        <v>9</v>
      </c>
      <c r="DF66">
        <v>3</v>
      </c>
      <c r="DG66">
        <v>2</v>
      </c>
      <c r="DH66">
        <v>0</v>
      </c>
      <c r="DI66">
        <v>0</v>
      </c>
      <c r="DJ66">
        <v>0</v>
      </c>
      <c r="DK66">
        <v>0</v>
      </c>
      <c r="DL66">
        <f t="shared" si="14"/>
        <v>0</v>
      </c>
      <c r="DM66">
        <f t="shared" si="15"/>
        <v>0</v>
      </c>
      <c r="DN66">
        <f t="shared" si="16"/>
        <v>0</v>
      </c>
      <c r="DO66">
        <f t="shared" si="17"/>
        <v>17</v>
      </c>
    </row>
    <row r="67" spans="1:119" x14ac:dyDescent="0.6">
      <c r="A67">
        <v>63</v>
      </c>
      <c r="B67" t="s">
        <v>218</v>
      </c>
      <c r="C67" s="16">
        <f t="shared" si="9"/>
        <v>16</v>
      </c>
      <c r="D67">
        <f t="shared" si="10"/>
        <v>8</v>
      </c>
      <c r="E67">
        <f t="shared" si="11"/>
        <v>0</v>
      </c>
      <c r="F67">
        <f t="shared" si="12"/>
        <v>16</v>
      </c>
      <c r="G67">
        <f t="shared" si="13"/>
        <v>0</v>
      </c>
      <c r="AC67">
        <v>8</v>
      </c>
      <c r="AG67">
        <v>4</v>
      </c>
      <c r="AM67">
        <v>3</v>
      </c>
      <c r="AO67">
        <v>1</v>
      </c>
      <c r="DL67">
        <f t="shared" si="14"/>
        <v>0</v>
      </c>
      <c r="DM67">
        <f t="shared" si="15"/>
        <v>0</v>
      </c>
      <c r="DN67">
        <f t="shared" si="16"/>
        <v>16</v>
      </c>
      <c r="DO67">
        <f t="shared" si="17"/>
        <v>0</v>
      </c>
    </row>
    <row r="68" spans="1:119" x14ac:dyDescent="0.6">
      <c r="A68">
        <v>64</v>
      </c>
      <c r="B68" t="s">
        <v>212</v>
      </c>
      <c r="C68" s="16">
        <f t="shared" si="9"/>
        <v>16</v>
      </c>
      <c r="D68">
        <f t="shared" si="10"/>
        <v>7</v>
      </c>
      <c r="E68">
        <f t="shared" si="11"/>
        <v>4</v>
      </c>
      <c r="F68">
        <f t="shared" si="12"/>
        <v>12</v>
      </c>
      <c r="G68">
        <f t="shared" si="13"/>
        <v>0</v>
      </c>
      <c r="AF68">
        <v>3</v>
      </c>
      <c r="AK68">
        <v>7</v>
      </c>
      <c r="AN68">
        <v>1</v>
      </c>
      <c r="AO68">
        <v>5</v>
      </c>
      <c r="DL68">
        <f t="shared" si="14"/>
        <v>4</v>
      </c>
      <c r="DM68">
        <f t="shared" si="15"/>
        <v>0</v>
      </c>
      <c r="DN68">
        <f t="shared" si="16"/>
        <v>12</v>
      </c>
      <c r="DO68">
        <f t="shared" si="17"/>
        <v>0</v>
      </c>
    </row>
    <row r="69" spans="1:119" x14ac:dyDescent="0.6">
      <c r="A69">
        <v>65</v>
      </c>
      <c r="B69" t="s">
        <v>121</v>
      </c>
      <c r="C69" s="16">
        <f t="shared" ref="C69:C100" si="18">SUM(H69:DK69)</f>
        <v>16</v>
      </c>
      <c r="D69">
        <f t="shared" ref="D69:D100" si="19">MAX(J69:DK69)</f>
        <v>7</v>
      </c>
      <c r="E69">
        <f t="shared" ref="E69:E100" si="20">DL69+DM69</f>
        <v>0</v>
      </c>
      <c r="F69">
        <f t="shared" ref="F69:F100" si="21">DN69+DO69</f>
        <v>0</v>
      </c>
      <c r="G69">
        <f t="shared" ref="G69:G100" si="22">SUM(BT69,BW69,BZ69,CC69,CF69,CI69)</f>
        <v>16</v>
      </c>
      <c r="AQ69">
        <v>0</v>
      </c>
      <c r="AR69">
        <v>0</v>
      </c>
      <c r="AS69">
        <v>0</v>
      </c>
      <c r="AT69">
        <v>0</v>
      </c>
      <c r="AU69">
        <v>0</v>
      </c>
      <c r="AV69">
        <v>0</v>
      </c>
      <c r="AW69">
        <v>0</v>
      </c>
      <c r="AX69">
        <v>0</v>
      </c>
      <c r="AY69">
        <v>0</v>
      </c>
      <c r="AZ69">
        <v>0</v>
      </c>
      <c r="BA69">
        <v>0</v>
      </c>
      <c r="BB69">
        <v>0</v>
      </c>
      <c r="BC69">
        <v>0</v>
      </c>
      <c r="BD69">
        <v>0</v>
      </c>
      <c r="BE69">
        <v>0</v>
      </c>
      <c r="BF69">
        <v>0</v>
      </c>
      <c r="BG69">
        <v>0</v>
      </c>
      <c r="BH69">
        <v>0</v>
      </c>
      <c r="BJ69">
        <v>0</v>
      </c>
      <c r="BL69">
        <v>0</v>
      </c>
      <c r="BN69">
        <v>0</v>
      </c>
      <c r="BP69">
        <v>0</v>
      </c>
      <c r="BQ69">
        <v>0</v>
      </c>
      <c r="BR69">
        <v>0</v>
      </c>
      <c r="BS69">
        <v>0</v>
      </c>
      <c r="BT69">
        <v>7</v>
      </c>
      <c r="BU69">
        <v>0</v>
      </c>
      <c r="BV69">
        <v>0</v>
      </c>
      <c r="BW69">
        <v>0</v>
      </c>
      <c r="BX69">
        <v>0</v>
      </c>
      <c r="BY69">
        <v>0</v>
      </c>
      <c r="BZ69">
        <v>0</v>
      </c>
      <c r="CA69">
        <v>0</v>
      </c>
      <c r="CB69">
        <v>0</v>
      </c>
      <c r="CC69">
        <v>6</v>
      </c>
      <c r="CD69">
        <v>0</v>
      </c>
      <c r="CE69">
        <v>0</v>
      </c>
      <c r="CF69">
        <v>0</v>
      </c>
      <c r="CG69">
        <v>0</v>
      </c>
      <c r="CH69">
        <v>0</v>
      </c>
      <c r="CI69">
        <v>3</v>
      </c>
      <c r="CJ69">
        <v>0</v>
      </c>
      <c r="CK69">
        <v>0</v>
      </c>
      <c r="CL69">
        <v>0</v>
      </c>
      <c r="CM69">
        <v>0</v>
      </c>
      <c r="CN69">
        <v>0</v>
      </c>
      <c r="CO69">
        <v>0</v>
      </c>
      <c r="CP69">
        <v>0</v>
      </c>
      <c r="CQ69">
        <v>0</v>
      </c>
      <c r="CR69">
        <v>0</v>
      </c>
      <c r="CS69">
        <v>0</v>
      </c>
      <c r="CT69">
        <v>0</v>
      </c>
      <c r="CU69">
        <v>0</v>
      </c>
      <c r="CV69">
        <v>0</v>
      </c>
      <c r="CW69">
        <v>0</v>
      </c>
      <c r="CX69">
        <v>0</v>
      </c>
      <c r="CY69">
        <v>0</v>
      </c>
      <c r="CZ69">
        <v>0</v>
      </c>
      <c r="DA69">
        <v>0</v>
      </c>
      <c r="DB69">
        <v>0</v>
      </c>
      <c r="DC69">
        <v>0</v>
      </c>
      <c r="DD69">
        <v>0</v>
      </c>
      <c r="DE69">
        <v>0</v>
      </c>
      <c r="DF69">
        <v>0</v>
      </c>
      <c r="DG69">
        <v>0</v>
      </c>
      <c r="DH69">
        <v>0</v>
      </c>
      <c r="DI69">
        <v>0</v>
      </c>
      <c r="DJ69">
        <v>0</v>
      </c>
      <c r="DK69">
        <v>0</v>
      </c>
      <c r="DL69">
        <f t="shared" ref="DL69:DL100" si="23">SUM(I69,K69,M69,P69,R69,T69,V69,X69,Z69,AB69,AD69,AF69,AH69,AJ69,AL69,AN69,AP69,AR69,AT69,AV69,AX69,AZ69,BB69)</f>
        <v>0</v>
      </c>
      <c r="DM69">
        <f t="shared" ref="DM69:DM100" si="24">SUM(BD69,BF69,BH69,BJ69,BL69,BN69,BP69,BQ69,BR69,BS69,BV69,BY69,CB69,CE69,CH69,CK69,CM69,CO69,CQ69)</f>
        <v>0</v>
      </c>
      <c r="DN69">
        <f t="shared" ref="DN69:DN100" si="25">SUM(H69,J69,L69,N69,O69,Q69,S69,U69,W69,Y69,AA69,AC69,AE69,AG69,AI69,AK69,AM69,AO69,AQ69,AS69,AU69,AW69,AY69,BA69)</f>
        <v>0</v>
      </c>
      <c r="DO69">
        <f t="shared" ref="DO69:DO100" si="26">SUM(BC69,BE69,BG69,BI69,BK69,BM69,BO69,BU69,BX69,CA69,CD69,CG69,CJ69,CL69,CN69,CP69,CR69:DK69)</f>
        <v>0</v>
      </c>
    </row>
    <row r="70" spans="1:119" x14ac:dyDescent="0.6">
      <c r="A70">
        <v>66</v>
      </c>
      <c r="B70" t="s">
        <v>124</v>
      </c>
      <c r="C70" s="16">
        <f t="shared" si="18"/>
        <v>15</v>
      </c>
      <c r="D70">
        <f t="shared" si="19"/>
        <v>7</v>
      </c>
      <c r="E70">
        <f t="shared" si="20"/>
        <v>0</v>
      </c>
      <c r="F70">
        <f t="shared" si="21"/>
        <v>15</v>
      </c>
      <c r="G70">
        <f t="shared" si="22"/>
        <v>0</v>
      </c>
      <c r="AQ70">
        <v>0</v>
      </c>
      <c r="AR70">
        <v>0</v>
      </c>
      <c r="AS70">
        <v>7</v>
      </c>
      <c r="AT70">
        <v>0</v>
      </c>
      <c r="AU70">
        <v>0</v>
      </c>
      <c r="AV70">
        <v>0</v>
      </c>
      <c r="AW70">
        <v>0</v>
      </c>
      <c r="AX70">
        <v>0</v>
      </c>
      <c r="AY70">
        <v>5</v>
      </c>
      <c r="AZ70">
        <v>0</v>
      </c>
      <c r="BA70">
        <v>3</v>
      </c>
      <c r="BB70">
        <v>0</v>
      </c>
      <c r="BC70">
        <v>0</v>
      </c>
      <c r="BD70">
        <v>0</v>
      </c>
      <c r="BE70">
        <v>0</v>
      </c>
      <c r="BF70">
        <v>0</v>
      </c>
      <c r="BG70">
        <v>0</v>
      </c>
      <c r="BH70">
        <v>0</v>
      </c>
      <c r="BJ70">
        <v>0</v>
      </c>
      <c r="BL70">
        <v>0</v>
      </c>
      <c r="BN70">
        <v>0</v>
      </c>
      <c r="BP70">
        <v>0</v>
      </c>
      <c r="BQ70">
        <v>0</v>
      </c>
      <c r="BR70">
        <v>0</v>
      </c>
      <c r="BS70">
        <v>0</v>
      </c>
      <c r="BT70">
        <v>0</v>
      </c>
      <c r="BU70">
        <v>0</v>
      </c>
      <c r="BV70">
        <v>0</v>
      </c>
      <c r="BW70">
        <v>0</v>
      </c>
      <c r="BX70">
        <v>0</v>
      </c>
      <c r="BY70">
        <v>0</v>
      </c>
      <c r="BZ70">
        <v>0</v>
      </c>
      <c r="CA70">
        <v>0</v>
      </c>
      <c r="CB70">
        <v>0</v>
      </c>
      <c r="CC70">
        <v>0</v>
      </c>
      <c r="CD70">
        <v>0</v>
      </c>
      <c r="CE70">
        <v>0</v>
      </c>
      <c r="CF70">
        <v>0</v>
      </c>
      <c r="CG70">
        <v>0</v>
      </c>
      <c r="CH70">
        <v>0</v>
      </c>
      <c r="CI70">
        <v>0</v>
      </c>
      <c r="CJ70">
        <v>0</v>
      </c>
      <c r="CK70">
        <v>0</v>
      </c>
      <c r="CL70">
        <v>0</v>
      </c>
      <c r="CM70">
        <v>0</v>
      </c>
      <c r="CN70">
        <v>0</v>
      </c>
      <c r="CO70">
        <v>0</v>
      </c>
      <c r="CP70">
        <v>0</v>
      </c>
      <c r="CQ70">
        <v>0</v>
      </c>
      <c r="CR70">
        <v>0</v>
      </c>
      <c r="CS70">
        <v>0</v>
      </c>
      <c r="CT70">
        <v>0</v>
      </c>
      <c r="CU70">
        <v>0</v>
      </c>
      <c r="CV70">
        <v>0</v>
      </c>
      <c r="CW70">
        <v>0</v>
      </c>
      <c r="CX70">
        <v>0</v>
      </c>
      <c r="CY70">
        <v>0</v>
      </c>
      <c r="CZ70">
        <v>0</v>
      </c>
      <c r="DA70">
        <v>0</v>
      </c>
      <c r="DB70">
        <v>0</v>
      </c>
      <c r="DC70">
        <v>0</v>
      </c>
      <c r="DD70">
        <v>0</v>
      </c>
      <c r="DE70">
        <v>0</v>
      </c>
      <c r="DF70">
        <v>0</v>
      </c>
      <c r="DG70">
        <v>0</v>
      </c>
      <c r="DH70">
        <v>0</v>
      </c>
      <c r="DI70">
        <v>0</v>
      </c>
      <c r="DJ70">
        <v>0</v>
      </c>
      <c r="DK70">
        <v>0</v>
      </c>
      <c r="DL70">
        <f t="shared" si="23"/>
        <v>0</v>
      </c>
      <c r="DM70">
        <f t="shared" si="24"/>
        <v>0</v>
      </c>
      <c r="DN70">
        <f t="shared" si="25"/>
        <v>15</v>
      </c>
      <c r="DO70">
        <f t="shared" si="26"/>
        <v>0</v>
      </c>
    </row>
    <row r="71" spans="1:119" x14ac:dyDescent="0.6">
      <c r="A71">
        <v>67</v>
      </c>
      <c r="B71" t="s">
        <v>123</v>
      </c>
      <c r="C71" s="16">
        <f t="shared" si="18"/>
        <v>15</v>
      </c>
      <c r="D71">
        <f t="shared" si="19"/>
        <v>5</v>
      </c>
      <c r="E71">
        <f t="shared" si="20"/>
        <v>0</v>
      </c>
      <c r="F71">
        <f t="shared" si="21"/>
        <v>15</v>
      </c>
      <c r="G71">
        <f t="shared" si="22"/>
        <v>0</v>
      </c>
      <c r="AQ71">
        <v>0</v>
      </c>
      <c r="AR71">
        <v>0</v>
      </c>
      <c r="AS71">
        <v>0</v>
      </c>
      <c r="AT71">
        <v>0</v>
      </c>
      <c r="AU71">
        <v>0</v>
      </c>
      <c r="AV71">
        <v>0</v>
      </c>
      <c r="AW71">
        <v>0</v>
      </c>
      <c r="AX71">
        <v>0</v>
      </c>
      <c r="AY71">
        <v>0</v>
      </c>
      <c r="AZ71">
        <v>0</v>
      </c>
      <c r="BA71">
        <v>0</v>
      </c>
      <c r="BB71">
        <v>0</v>
      </c>
      <c r="BC71">
        <v>0</v>
      </c>
      <c r="BD71">
        <v>0</v>
      </c>
      <c r="BE71">
        <v>0</v>
      </c>
      <c r="BF71">
        <v>0</v>
      </c>
      <c r="BG71">
        <v>0</v>
      </c>
      <c r="BH71">
        <v>0</v>
      </c>
      <c r="BJ71">
        <v>0</v>
      </c>
      <c r="BL71">
        <v>0</v>
      </c>
      <c r="BN71">
        <v>0</v>
      </c>
      <c r="BP71">
        <v>0</v>
      </c>
      <c r="BQ71">
        <v>0</v>
      </c>
      <c r="BR71">
        <v>0</v>
      </c>
      <c r="BS71">
        <v>0</v>
      </c>
      <c r="BT71">
        <v>0</v>
      </c>
      <c r="BU71">
        <v>0</v>
      </c>
      <c r="BV71">
        <v>0</v>
      </c>
      <c r="BW71">
        <v>0</v>
      </c>
      <c r="BX71">
        <v>0</v>
      </c>
      <c r="BY71">
        <v>0</v>
      </c>
      <c r="BZ71">
        <v>0</v>
      </c>
      <c r="CA71">
        <v>0</v>
      </c>
      <c r="CB71">
        <v>0</v>
      </c>
      <c r="CC71">
        <v>0</v>
      </c>
      <c r="CD71">
        <v>0</v>
      </c>
      <c r="CE71">
        <v>0</v>
      </c>
      <c r="CF71">
        <v>0</v>
      </c>
      <c r="CG71">
        <v>0</v>
      </c>
      <c r="CH71">
        <v>0</v>
      </c>
      <c r="CI71">
        <v>0</v>
      </c>
      <c r="CJ71">
        <v>0</v>
      </c>
      <c r="CK71">
        <v>0</v>
      </c>
      <c r="CL71">
        <v>0</v>
      </c>
      <c r="CM71">
        <v>0</v>
      </c>
      <c r="CN71">
        <v>0</v>
      </c>
      <c r="CO71">
        <v>0</v>
      </c>
      <c r="CP71">
        <v>0</v>
      </c>
      <c r="CQ71">
        <v>0</v>
      </c>
      <c r="CR71">
        <v>0</v>
      </c>
      <c r="CS71">
        <v>0</v>
      </c>
      <c r="CT71">
        <v>0</v>
      </c>
      <c r="CU71">
        <v>0</v>
      </c>
      <c r="CV71">
        <v>0</v>
      </c>
      <c r="CW71">
        <v>0</v>
      </c>
      <c r="CX71">
        <v>0</v>
      </c>
      <c r="CY71">
        <v>0</v>
      </c>
      <c r="CZ71">
        <v>0</v>
      </c>
      <c r="DA71">
        <v>0</v>
      </c>
      <c r="DB71">
        <v>0</v>
      </c>
      <c r="DC71">
        <v>2</v>
      </c>
      <c r="DD71">
        <v>3</v>
      </c>
      <c r="DE71">
        <v>5</v>
      </c>
      <c r="DF71">
        <v>0</v>
      </c>
      <c r="DG71">
        <v>0</v>
      </c>
      <c r="DH71">
        <v>3</v>
      </c>
      <c r="DI71">
        <v>0</v>
      </c>
      <c r="DJ71">
        <v>2</v>
      </c>
      <c r="DK71">
        <v>0</v>
      </c>
      <c r="DL71">
        <f t="shared" si="23"/>
        <v>0</v>
      </c>
      <c r="DM71">
        <f t="shared" si="24"/>
        <v>0</v>
      </c>
      <c r="DN71">
        <f t="shared" si="25"/>
        <v>0</v>
      </c>
      <c r="DO71">
        <f t="shared" si="26"/>
        <v>15</v>
      </c>
    </row>
    <row r="72" spans="1:119" x14ac:dyDescent="0.6">
      <c r="A72">
        <v>68</v>
      </c>
      <c r="B72" t="s">
        <v>129</v>
      </c>
      <c r="C72" s="16">
        <f t="shared" si="18"/>
        <v>13</v>
      </c>
      <c r="D72">
        <f t="shared" si="19"/>
        <v>7</v>
      </c>
      <c r="E72">
        <f t="shared" si="20"/>
        <v>0</v>
      </c>
      <c r="F72">
        <f t="shared" si="21"/>
        <v>13</v>
      </c>
      <c r="G72">
        <f t="shared" si="22"/>
        <v>0</v>
      </c>
      <c r="AQ72">
        <v>0</v>
      </c>
      <c r="AR72">
        <v>0</v>
      </c>
      <c r="AS72">
        <v>0</v>
      </c>
      <c r="AT72">
        <v>0</v>
      </c>
      <c r="AU72">
        <v>0</v>
      </c>
      <c r="AV72">
        <v>0</v>
      </c>
      <c r="AW72">
        <v>7</v>
      </c>
      <c r="AX72">
        <v>0</v>
      </c>
      <c r="AY72">
        <v>6</v>
      </c>
      <c r="AZ72">
        <v>0</v>
      </c>
      <c r="BA72">
        <v>0</v>
      </c>
      <c r="BB72">
        <v>0</v>
      </c>
      <c r="BC72">
        <v>0</v>
      </c>
      <c r="BD72">
        <v>0</v>
      </c>
      <c r="BE72">
        <v>0</v>
      </c>
      <c r="BF72">
        <v>0</v>
      </c>
      <c r="BG72">
        <v>0</v>
      </c>
      <c r="BH72">
        <v>0</v>
      </c>
      <c r="BJ72">
        <v>0</v>
      </c>
      <c r="BL72">
        <v>0</v>
      </c>
      <c r="BN72">
        <v>0</v>
      </c>
      <c r="BP72">
        <v>0</v>
      </c>
      <c r="BQ72">
        <v>0</v>
      </c>
      <c r="BR72">
        <v>0</v>
      </c>
      <c r="BS72">
        <v>0</v>
      </c>
      <c r="BT72">
        <v>0</v>
      </c>
      <c r="BU72">
        <v>0</v>
      </c>
      <c r="BV72">
        <v>0</v>
      </c>
      <c r="BW72">
        <v>0</v>
      </c>
      <c r="BX72">
        <v>0</v>
      </c>
      <c r="BY72">
        <v>0</v>
      </c>
      <c r="BZ72">
        <v>0</v>
      </c>
      <c r="CA72">
        <v>0</v>
      </c>
      <c r="CB72">
        <v>0</v>
      </c>
      <c r="CC72">
        <v>0</v>
      </c>
      <c r="CD72">
        <v>0</v>
      </c>
      <c r="CE72">
        <v>0</v>
      </c>
      <c r="CF72">
        <v>0</v>
      </c>
      <c r="CG72">
        <v>0</v>
      </c>
      <c r="CH72">
        <v>0</v>
      </c>
      <c r="CI72">
        <v>0</v>
      </c>
      <c r="CJ72">
        <v>0</v>
      </c>
      <c r="CK72">
        <v>0</v>
      </c>
      <c r="CL72">
        <v>0</v>
      </c>
      <c r="CM72">
        <v>0</v>
      </c>
      <c r="CN72">
        <v>0</v>
      </c>
      <c r="CO72">
        <v>0</v>
      </c>
      <c r="CP72">
        <v>0</v>
      </c>
      <c r="CQ72">
        <v>0</v>
      </c>
      <c r="CR72">
        <v>0</v>
      </c>
      <c r="CS72">
        <v>0</v>
      </c>
      <c r="CT72">
        <v>0</v>
      </c>
      <c r="CU72">
        <v>0</v>
      </c>
      <c r="CV72">
        <v>0</v>
      </c>
      <c r="CW72">
        <v>0</v>
      </c>
      <c r="CX72">
        <v>0</v>
      </c>
      <c r="CY72">
        <v>0</v>
      </c>
      <c r="CZ72">
        <v>0</v>
      </c>
      <c r="DA72">
        <v>0</v>
      </c>
      <c r="DB72">
        <v>0</v>
      </c>
      <c r="DC72">
        <v>0</v>
      </c>
      <c r="DD72">
        <v>0</v>
      </c>
      <c r="DE72">
        <v>0</v>
      </c>
      <c r="DF72">
        <v>0</v>
      </c>
      <c r="DG72">
        <v>0</v>
      </c>
      <c r="DH72">
        <v>0</v>
      </c>
      <c r="DI72">
        <v>0</v>
      </c>
      <c r="DJ72">
        <v>0</v>
      </c>
      <c r="DK72">
        <v>0</v>
      </c>
      <c r="DL72">
        <f t="shared" si="23"/>
        <v>0</v>
      </c>
      <c r="DM72">
        <f t="shared" si="24"/>
        <v>0</v>
      </c>
      <c r="DN72">
        <f t="shared" si="25"/>
        <v>13</v>
      </c>
      <c r="DO72">
        <f t="shared" si="26"/>
        <v>0</v>
      </c>
    </row>
    <row r="73" spans="1:119" x14ac:dyDescent="0.6">
      <c r="A73">
        <v>69</v>
      </c>
      <c r="B73" t="s">
        <v>175</v>
      </c>
      <c r="C73" s="16">
        <f t="shared" si="18"/>
        <v>13</v>
      </c>
      <c r="D73">
        <f t="shared" si="19"/>
        <v>6</v>
      </c>
      <c r="E73">
        <f t="shared" si="20"/>
        <v>9</v>
      </c>
      <c r="F73">
        <f t="shared" si="21"/>
        <v>4</v>
      </c>
      <c r="G73">
        <f t="shared" si="22"/>
        <v>0</v>
      </c>
      <c r="AL73">
        <v>3</v>
      </c>
      <c r="AP73">
        <v>6</v>
      </c>
      <c r="AQ73">
        <v>3</v>
      </c>
      <c r="AR73">
        <v>0</v>
      </c>
      <c r="AS73">
        <v>1</v>
      </c>
      <c r="AT73">
        <v>0</v>
      </c>
      <c r="AU73">
        <v>0</v>
      </c>
      <c r="AV73">
        <v>0</v>
      </c>
      <c r="AW73">
        <v>0</v>
      </c>
      <c r="AX73">
        <v>0</v>
      </c>
      <c r="AY73">
        <v>0</v>
      </c>
      <c r="AZ73">
        <v>0</v>
      </c>
      <c r="BA73">
        <v>0</v>
      </c>
      <c r="BB73">
        <v>0</v>
      </c>
      <c r="BC73">
        <v>0</v>
      </c>
      <c r="BD73">
        <v>0</v>
      </c>
      <c r="BE73">
        <v>0</v>
      </c>
      <c r="BF73">
        <v>0</v>
      </c>
      <c r="BG73">
        <v>0</v>
      </c>
      <c r="BH73">
        <v>0</v>
      </c>
      <c r="BJ73">
        <v>0</v>
      </c>
      <c r="BL73">
        <v>0</v>
      </c>
      <c r="BN73">
        <v>0</v>
      </c>
      <c r="BP73">
        <v>0</v>
      </c>
      <c r="BQ73">
        <v>0</v>
      </c>
      <c r="BR73">
        <v>0</v>
      </c>
      <c r="BS73">
        <v>0</v>
      </c>
      <c r="BT73">
        <v>0</v>
      </c>
      <c r="BU73">
        <v>0</v>
      </c>
      <c r="BV73">
        <v>0</v>
      </c>
      <c r="BW73">
        <v>0</v>
      </c>
      <c r="BX73">
        <v>0</v>
      </c>
      <c r="BY73">
        <v>0</v>
      </c>
      <c r="BZ73">
        <v>0</v>
      </c>
      <c r="CA73">
        <v>0</v>
      </c>
      <c r="CB73">
        <v>0</v>
      </c>
      <c r="CC73">
        <v>0</v>
      </c>
      <c r="CD73">
        <v>0</v>
      </c>
      <c r="CE73">
        <v>0</v>
      </c>
      <c r="CF73">
        <v>0</v>
      </c>
      <c r="CG73">
        <v>0</v>
      </c>
      <c r="CH73">
        <v>0</v>
      </c>
      <c r="CI73">
        <v>0</v>
      </c>
      <c r="CJ73">
        <v>0</v>
      </c>
      <c r="CK73">
        <v>0</v>
      </c>
      <c r="CL73">
        <v>0</v>
      </c>
      <c r="CM73">
        <v>0</v>
      </c>
      <c r="CN73">
        <v>0</v>
      </c>
      <c r="CO73">
        <v>0</v>
      </c>
      <c r="CP73">
        <v>0</v>
      </c>
      <c r="CQ73">
        <v>0</v>
      </c>
      <c r="CR73">
        <v>0</v>
      </c>
      <c r="CS73">
        <v>0</v>
      </c>
      <c r="CT73">
        <v>0</v>
      </c>
      <c r="CU73">
        <v>0</v>
      </c>
      <c r="CV73">
        <v>0</v>
      </c>
      <c r="CW73">
        <v>0</v>
      </c>
      <c r="CX73">
        <v>0</v>
      </c>
      <c r="CY73">
        <v>0</v>
      </c>
      <c r="CZ73">
        <v>0</v>
      </c>
      <c r="DA73">
        <v>0</v>
      </c>
      <c r="DB73">
        <v>0</v>
      </c>
      <c r="DC73">
        <v>0</v>
      </c>
      <c r="DD73">
        <v>0</v>
      </c>
      <c r="DE73">
        <v>0</v>
      </c>
      <c r="DF73">
        <v>0</v>
      </c>
      <c r="DG73">
        <v>0</v>
      </c>
      <c r="DH73">
        <v>0</v>
      </c>
      <c r="DI73">
        <v>0</v>
      </c>
      <c r="DJ73">
        <v>0</v>
      </c>
      <c r="DK73">
        <v>0</v>
      </c>
      <c r="DL73">
        <f t="shared" si="23"/>
        <v>9</v>
      </c>
      <c r="DM73">
        <f t="shared" si="24"/>
        <v>0</v>
      </c>
      <c r="DN73">
        <f t="shared" si="25"/>
        <v>4</v>
      </c>
      <c r="DO73">
        <f t="shared" si="26"/>
        <v>0</v>
      </c>
    </row>
    <row r="74" spans="1:119" x14ac:dyDescent="0.6">
      <c r="A74">
        <v>70</v>
      </c>
      <c r="B74" t="s">
        <v>219</v>
      </c>
      <c r="C74" s="16">
        <f t="shared" si="18"/>
        <v>13</v>
      </c>
      <c r="D74">
        <f t="shared" si="19"/>
        <v>5</v>
      </c>
      <c r="E74">
        <f t="shared" si="20"/>
        <v>6</v>
      </c>
      <c r="F74">
        <f t="shared" si="21"/>
        <v>7</v>
      </c>
      <c r="G74">
        <f t="shared" si="22"/>
        <v>0</v>
      </c>
      <c r="X74">
        <v>2</v>
      </c>
      <c r="Y74" t="s">
        <v>292</v>
      </c>
      <c r="AB74">
        <v>4</v>
      </c>
      <c r="AG74">
        <v>5</v>
      </c>
      <c r="AM74">
        <v>2</v>
      </c>
      <c r="DL74">
        <f t="shared" si="23"/>
        <v>6</v>
      </c>
      <c r="DM74">
        <f t="shared" si="24"/>
        <v>0</v>
      </c>
      <c r="DN74">
        <f t="shared" si="25"/>
        <v>7</v>
      </c>
      <c r="DO74">
        <f t="shared" si="26"/>
        <v>0</v>
      </c>
    </row>
    <row r="75" spans="1:119" x14ac:dyDescent="0.6">
      <c r="A75">
        <v>71</v>
      </c>
      <c r="B75" t="s">
        <v>128</v>
      </c>
      <c r="C75" s="16">
        <f t="shared" si="18"/>
        <v>13</v>
      </c>
      <c r="D75">
        <f t="shared" si="19"/>
        <v>5</v>
      </c>
      <c r="E75">
        <f t="shared" si="20"/>
        <v>0</v>
      </c>
      <c r="F75">
        <f t="shared" si="21"/>
        <v>13</v>
      </c>
      <c r="G75">
        <f t="shared" si="22"/>
        <v>0</v>
      </c>
      <c r="AQ75">
        <v>0</v>
      </c>
      <c r="AR75">
        <v>0</v>
      </c>
      <c r="AS75">
        <v>0</v>
      </c>
      <c r="AT75">
        <v>0</v>
      </c>
      <c r="AU75">
        <v>0</v>
      </c>
      <c r="AV75">
        <v>0</v>
      </c>
      <c r="AW75">
        <v>0</v>
      </c>
      <c r="AX75">
        <v>0</v>
      </c>
      <c r="AY75">
        <v>0</v>
      </c>
      <c r="AZ75">
        <v>0</v>
      </c>
      <c r="BA75">
        <v>0</v>
      </c>
      <c r="BB75">
        <v>0</v>
      </c>
      <c r="BC75">
        <v>0</v>
      </c>
      <c r="BD75">
        <v>0</v>
      </c>
      <c r="BE75">
        <v>0</v>
      </c>
      <c r="BF75">
        <v>0</v>
      </c>
      <c r="BG75">
        <v>0</v>
      </c>
      <c r="BH75">
        <v>0</v>
      </c>
      <c r="BJ75">
        <v>0</v>
      </c>
      <c r="BL75">
        <v>0</v>
      </c>
      <c r="BN75">
        <v>0</v>
      </c>
      <c r="BP75">
        <v>0</v>
      </c>
      <c r="BQ75">
        <v>0</v>
      </c>
      <c r="BR75">
        <v>0</v>
      </c>
      <c r="BS75">
        <v>0</v>
      </c>
      <c r="BT75">
        <v>0</v>
      </c>
      <c r="BU75">
        <v>0</v>
      </c>
      <c r="BV75">
        <v>0</v>
      </c>
      <c r="BW75">
        <v>0</v>
      </c>
      <c r="BX75">
        <v>0</v>
      </c>
      <c r="BY75">
        <v>0</v>
      </c>
      <c r="BZ75">
        <v>0</v>
      </c>
      <c r="CA75">
        <v>0</v>
      </c>
      <c r="CB75">
        <v>0</v>
      </c>
      <c r="CC75">
        <v>0</v>
      </c>
      <c r="CD75">
        <v>0</v>
      </c>
      <c r="CE75">
        <v>0</v>
      </c>
      <c r="CF75">
        <v>0</v>
      </c>
      <c r="CG75">
        <v>0</v>
      </c>
      <c r="CH75">
        <v>0</v>
      </c>
      <c r="CI75">
        <v>0</v>
      </c>
      <c r="CJ75">
        <v>0</v>
      </c>
      <c r="CK75">
        <v>0</v>
      </c>
      <c r="CL75">
        <v>0</v>
      </c>
      <c r="CM75">
        <v>0</v>
      </c>
      <c r="CN75">
        <v>0</v>
      </c>
      <c r="CO75">
        <v>0</v>
      </c>
      <c r="CP75">
        <v>0</v>
      </c>
      <c r="CQ75">
        <v>0</v>
      </c>
      <c r="CR75">
        <v>4</v>
      </c>
      <c r="CS75">
        <v>5</v>
      </c>
      <c r="CT75">
        <v>4</v>
      </c>
      <c r="CU75">
        <v>0</v>
      </c>
      <c r="CV75">
        <v>0</v>
      </c>
      <c r="CW75">
        <v>0</v>
      </c>
      <c r="CX75">
        <v>0</v>
      </c>
      <c r="CY75">
        <v>0</v>
      </c>
      <c r="CZ75">
        <v>0</v>
      </c>
      <c r="DA75">
        <v>0</v>
      </c>
      <c r="DB75">
        <v>0</v>
      </c>
      <c r="DC75">
        <v>0</v>
      </c>
      <c r="DD75">
        <v>0</v>
      </c>
      <c r="DE75">
        <v>0</v>
      </c>
      <c r="DF75">
        <v>0</v>
      </c>
      <c r="DG75">
        <v>0</v>
      </c>
      <c r="DH75">
        <v>0</v>
      </c>
      <c r="DI75">
        <v>0</v>
      </c>
      <c r="DJ75">
        <v>0</v>
      </c>
      <c r="DK75">
        <v>0</v>
      </c>
      <c r="DL75">
        <f t="shared" si="23"/>
        <v>0</v>
      </c>
      <c r="DM75">
        <f t="shared" si="24"/>
        <v>0</v>
      </c>
      <c r="DN75">
        <f t="shared" si="25"/>
        <v>0</v>
      </c>
      <c r="DO75">
        <f t="shared" si="26"/>
        <v>13</v>
      </c>
    </row>
    <row r="76" spans="1:119" x14ac:dyDescent="0.6">
      <c r="A76">
        <v>72</v>
      </c>
      <c r="B76" t="s">
        <v>213</v>
      </c>
      <c r="C76" s="16">
        <f t="shared" si="18"/>
        <v>12</v>
      </c>
      <c r="D76">
        <f t="shared" si="19"/>
        <v>5</v>
      </c>
      <c r="E76">
        <f t="shared" si="20"/>
        <v>2</v>
      </c>
      <c r="F76">
        <f t="shared" si="21"/>
        <v>10</v>
      </c>
      <c r="G76">
        <f t="shared" si="22"/>
        <v>0</v>
      </c>
      <c r="AF76">
        <v>2</v>
      </c>
      <c r="AI76">
        <v>5</v>
      </c>
      <c r="AK76">
        <v>5</v>
      </c>
      <c r="DL76">
        <f t="shared" si="23"/>
        <v>2</v>
      </c>
      <c r="DM76">
        <f t="shared" si="24"/>
        <v>0</v>
      </c>
      <c r="DN76">
        <f t="shared" si="25"/>
        <v>10</v>
      </c>
      <c r="DO76">
        <f t="shared" si="26"/>
        <v>0</v>
      </c>
    </row>
    <row r="77" spans="1:119" x14ac:dyDescent="0.6">
      <c r="A77">
        <v>73</v>
      </c>
      <c r="B77" t="s">
        <v>132</v>
      </c>
      <c r="C77" s="16">
        <f t="shared" si="18"/>
        <v>11</v>
      </c>
      <c r="D77">
        <f t="shared" si="19"/>
        <v>6</v>
      </c>
      <c r="E77">
        <f t="shared" si="20"/>
        <v>9</v>
      </c>
      <c r="F77">
        <f t="shared" si="21"/>
        <v>0</v>
      </c>
      <c r="G77">
        <f t="shared" si="22"/>
        <v>2</v>
      </c>
      <c r="AQ77">
        <v>0</v>
      </c>
      <c r="AR77">
        <v>0</v>
      </c>
      <c r="AS77">
        <v>0</v>
      </c>
      <c r="AT77">
        <v>0</v>
      </c>
      <c r="AU77">
        <v>0</v>
      </c>
      <c r="AV77">
        <v>0</v>
      </c>
      <c r="AW77">
        <v>0</v>
      </c>
      <c r="AX77">
        <v>0</v>
      </c>
      <c r="AY77">
        <v>0</v>
      </c>
      <c r="AZ77">
        <v>0</v>
      </c>
      <c r="BA77">
        <v>0</v>
      </c>
      <c r="BB77">
        <v>0</v>
      </c>
      <c r="BC77">
        <v>0</v>
      </c>
      <c r="BD77">
        <v>1</v>
      </c>
      <c r="BE77">
        <v>0</v>
      </c>
      <c r="BF77">
        <v>0</v>
      </c>
      <c r="BG77">
        <v>0</v>
      </c>
      <c r="BH77">
        <v>0</v>
      </c>
      <c r="BJ77">
        <v>0</v>
      </c>
      <c r="BL77">
        <v>2</v>
      </c>
      <c r="BN77">
        <v>6</v>
      </c>
      <c r="BP77">
        <v>0</v>
      </c>
      <c r="BQ77">
        <v>0</v>
      </c>
      <c r="BR77">
        <v>0</v>
      </c>
      <c r="BS77">
        <v>0</v>
      </c>
      <c r="BT77">
        <v>0</v>
      </c>
      <c r="BU77">
        <v>0</v>
      </c>
      <c r="BV77">
        <v>0</v>
      </c>
      <c r="BW77">
        <v>2</v>
      </c>
      <c r="BX77">
        <v>0</v>
      </c>
      <c r="BY77">
        <v>0</v>
      </c>
      <c r="BZ77">
        <v>0</v>
      </c>
      <c r="CA77">
        <v>0</v>
      </c>
      <c r="CB77">
        <v>0</v>
      </c>
      <c r="CC77">
        <v>0</v>
      </c>
      <c r="CD77">
        <v>0</v>
      </c>
      <c r="CE77">
        <v>0</v>
      </c>
      <c r="CF77">
        <v>0</v>
      </c>
      <c r="CG77">
        <v>0</v>
      </c>
      <c r="CH77">
        <v>0</v>
      </c>
      <c r="CI77">
        <v>0</v>
      </c>
      <c r="CJ77">
        <v>0</v>
      </c>
      <c r="CK77">
        <v>0</v>
      </c>
      <c r="CL77">
        <v>0</v>
      </c>
      <c r="CM77">
        <v>0</v>
      </c>
      <c r="CN77">
        <v>0</v>
      </c>
      <c r="CO77">
        <v>0</v>
      </c>
      <c r="CP77">
        <v>0</v>
      </c>
      <c r="CQ77">
        <v>0</v>
      </c>
      <c r="CR77">
        <v>0</v>
      </c>
      <c r="CS77">
        <v>0</v>
      </c>
      <c r="CT77">
        <v>0</v>
      </c>
      <c r="CU77">
        <v>0</v>
      </c>
      <c r="CV77">
        <v>0</v>
      </c>
      <c r="CW77">
        <v>0</v>
      </c>
      <c r="CX77">
        <v>0</v>
      </c>
      <c r="CY77">
        <v>0</v>
      </c>
      <c r="CZ77">
        <v>0</v>
      </c>
      <c r="DA77">
        <v>0</v>
      </c>
      <c r="DB77">
        <v>0</v>
      </c>
      <c r="DC77">
        <v>0</v>
      </c>
      <c r="DD77">
        <v>0</v>
      </c>
      <c r="DE77">
        <v>0</v>
      </c>
      <c r="DF77">
        <v>0</v>
      </c>
      <c r="DG77">
        <v>0</v>
      </c>
      <c r="DH77">
        <v>0</v>
      </c>
      <c r="DI77">
        <v>0</v>
      </c>
      <c r="DJ77">
        <v>0</v>
      </c>
      <c r="DK77">
        <v>0</v>
      </c>
      <c r="DL77">
        <f t="shared" si="23"/>
        <v>0</v>
      </c>
      <c r="DM77">
        <f t="shared" si="24"/>
        <v>9</v>
      </c>
      <c r="DN77">
        <f t="shared" si="25"/>
        <v>0</v>
      </c>
      <c r="DO77">
        <f t="shared" si="26"/>
        <v>0</v>
      </c>
    </row>
    <row r="78" spans="1:119" x14ac:dyDescent="0.6">
      <c r="A78">
        <v>74</v>
      </c>
      <c r="B78" t="s">
        <v>130</v>
      </c>
      <c r="C78" s="16">
        <f t="shared" si="18"/>
        <v>11</v>
      </c>
      <c r="D78">
        <f t="shared" si="19"/>
        <v>5</v>
      </c>
      <c r="E78">
        <f t="shared" si="20"/>
        <v>0</v>
      </c>
      <c r="F78">
        <f t="shared" si="21"/>
        <v>11</v>
      </c>
      <c r="G78">
        <f t="shared" si="22"/>
        <v>0</v>
      </c>
      <c r="AQ78">
        <v>0</v>
      </c>
      <c r="AR78">
        <v>0</v>
      </c>
      <c r="AS78">
        <v>0</v>
      </c>
      <c r="AT78">
        <v>0</v>
      </c>
      <c r="AU78">
        <v>0</v>
      </c>
      <c r="AV78">
        <v>0</v>
      </c>
      <c r="AW78">
        <v>0</v>
      </c>
      <c r="AX78">
        <v>0</v>
      </c>
      <c r="AY78">
        <v>0</v>
      </c>
      <c r="AZ78">
        <v>0</v>
      </c>
      <c r="BA78">
        <v>0</v>
      </c>
      <c r="BB78">
        <v>0</v>
      </c>
      <c r="BC78">
        <v>0</v>
      </c>
      <c r="BD78">
        <v>0</v>
      </c>
      <c r="BE78">
        <v>0</v>
      </c>
      <c r="BF78">
        <v>0</v>
      </c>
      <c r="BG78">
        <v>0</v>
      </c>
      <c r="BH78">
        <v>0</v>
      </c>
      <c r="BJ78">
        <v>0</v>
      </c>
      <c r="BL78">
        <v>0</v>
      </c>
      <c r="BN78">
        <v>0</v>
      </c>
      <c r="BP78">
        <v>0</v>
      </c>
      <c r="BQ78">
        <v>0</v>
      </c>
      <c r="BR78">
        <v>0</v>
      </c>
      <c r="BS78">
        <v>0</v>
      </c>
      <c r="BT78">
        <v>0</v>
      </c>
      <c r="BU78">
        <v>0</v>
      </c>
      <c r="BV78">
        <v>0</v>
      </c>
      <c r="BW78">
        <v>0</v>
      </c>
      <c r="BX78">
        <v>0</v>
      </c>
      <c r="BY78">
        <v>0</v>
      </c>
      <c r="BZ78">
        <v>0</v>
      </c>
      <c r="CA78">
        <v>0</v>
      </c>
      <c r="CB78">
        <v>0</v>
      </c>
      <c r="CC78">
        <v>0</v>
      </c>
      <c r="CD78">
        <v>0</v>
      </c>
      <c r="CE78">
        <v>0</v>
      </c>
      <c r="CF78">
        <v>0</v>
      </c>
      <c r="CG78">
        <v>0</v>
      </c>
      <c r="CH78">
        <v>0</v>
      </c>
      <c r="CI78">
        <v>0</v>
      </c>
      <c r="CJ78">
        <v>0</v>
      </c>
      <c r="CK78">
        <v>0</v>
      </c>
      <c r="CL78">
        <v>0</v>
      </c>
      <c r="CM78">
        <v>0</v>
      </c>
      <c r="CN78">
        <v>0</v>
      </c>
      <c r="CO78">
        <v>0</v>
      </c>
      <c r="CP78">
        <v>0</v>
      </c>
      <c r="CQ78">
        <v>0</v>
      </c>
      <c r="CR78">
        <v>0</v>
      </c>
      <c r="CS78">
        <v>0</v>
      </c>
      <c r="CT78">
        <v>0</v>
      </c>
      <c r="CU78">
        <v>0</v>
      </c>
      <c r="CV78">
        <v>1</v>
      </c>
      <c r="CW78">
        <v>2</v>
      </c>
      <c r="CX78">
        <v>3</v>
      </c>
      <c r="CY78">
        <v>0</v>
      </c>
      <c r="CZ78">
        <v>0</v>
      </c>
      <c r="DA78">
        <v>5</v>
      </c>
      <c r="DB78">
        <v>0</v>
      </c>
      <c r="DC78">
        <v>0</v>
      </c>
      <c r="DD78">
        <v>0</v>
      </c>
      <c r="DE78">
        <v>0</v>
      </c>
      <c r="DF78">
        <v>0</v>
      </c>
      <c r="DG78">
        <v>0</v>
      </c>
      <c r="DH78">
        <v>0</v>
      </c>
      <c r="DI78">
        <v>0</v>
      </c>
      <c r="DJ78">
        <v>0</v>
      </c>
      <c r="DK78">
        <v>0</v>
      </c>
      <c r="DL78">
        <f t="shared" si="23"/>
        <v>0</v>
      </c>
      <c r="DM78">
        <f t="shared" si="24"/>
        <v>0</v>
      </c>
      <c r="DN78">
        <f t="shared" si="25"/>
        <v>0</v>
      </c>
      <c r="DO78">
        <f t="shared" si="26"/>
        <v>11</v>
      </c>
    </row>
    <row r="79" spans="1:119" x14ac:dyDescent="0.6">
      <c r="A79">
        <v>75</v>
      </c>
      <c r="B79" t="s">
        <v>131</v>
      </c>
      <c r="C79" s="16">
        <f t="shared" si="18"/>
        <v>11</v>
      </c>
      <c r="D79">
        <f t="shared" si="19"/>
        <v>4</v>
      </c>
      <c r="E79">
        <f t="shared" si="20"/>
        <v>10</v>
      </c>
      <c r="F79">
        <f t="shared" si="21"/>
        <v>1</v>
      </c>
      <c r="G79">
        <f t="shared" si="22"/>
        <v>0</v>
      </c>
      <c r="AQ79">
        <v>0</v>
      </c>
      <c r="AR79">
        <v>0</v>
      </c>
      <c r="AS79">
        <v>0</v>
      </c>
      <c r="AT79">
        <v>0</v>
      </c>
      <c r="AU79">
        <v>0</v>
      </c>
      <c r="AV79">
        <v>0</v>
      </c>
      <c r="AW79">
        <v>0</v>
      </c>
      <c r="AX79">
        <v>0</v>
      </c>
      <c r="AY79">
        <v>0</v>
      </c>
      <c r="AZ79">
        <v>0</v>
      </c>
      <c r="BA79">
        <v>0</v>
      </c>
      <c r="BB79">
        <v>0</v>
      </c>
      <c r="BC79">
        <v>0</v>
      </c>
      <c r="BD79">
        <v>0</v>
      </c>
      <c r="BE79">
        <v>0</v>
      </c>
      <c r="BF79">
        <v>0</v>
      </c>
      <c r="BG79">
        <v>0</v>
      </c>
      <c r="BH79">
        <v>0</v>
      </c>
      <c r="BJ79">
        <v>0</v>
      </c>
      <c r="BL79">
        <v>0</v>
      </c>
      <c r="BN79">
        <v>0</v>
      </c>
      <c r="BP79">
        <v>0</v>
      </c>
      <c r="BQ79">
        <v>0</v>
      </c>
      <c r="BR79">
        <v>0</v>
      </c>
      <c r="BS79">
        <v>0</v>
      </c>
      <c r="BT79">
        <v>0</v>
      </c>
      <c r="BU79">
        <v>0</v>
      </c>
      <c r="BV79">
        <v>0</v>
      </c>
      <c r="BW79">
        <v>0</v>
      </c>
      <c r="BX79">
        <v>0</v>
      </c>
      <c r="BY79">
        <v>0</v>
      </c>
      <c r="BZ79">
        <v>0</v>
      </c>
      <c r="CA79">
        <v>0</v>
      </c>
      <c r="CB79">
        <v>0</v>
      </c>
      <c r="CC79">
        <v>0</v>
      </c>
      <c r="CD79">
        <v>0</v>
      </c>
      <c r="CE79">
        <v>3</v>
      </c>
      <c r="CF79">
        <v>0</v>
      </c>
      <c r="CG79">
        <v>0</v>
      </c>
      <c r="CH79">
        <v>3</v>
      </c>
      <c r="CI79">
        <v>0</v>
      </c>
      <c r="CJ79">
        <v>0</v>
      </c>
      <c r="CK79">
        <v>0</v>
      </c>
      <c r="CL79">
        <v>0</v>
      </c>
      <c r="CM79">
        <v>0</v>
      </c>
      <c r="CN79">
        <v>0</v>
      </c>
      <c r="CO79">
        <v>4</v>
      </c>
      <c r="CP79">
        <v>0</v>
      </c>
      <c r="CQ79">
        <v>0</v>
      </c>
      <c r="CR79">
        <v>0</v>
      </c>
      <c r="CS79">
        <v>1</v>
      </c>
      <c r="CT79">
        <v>0</v>
      </c>
      <c r="CU79">
        <v>0</v>
      </c>
      <c r="CV79">
        <v>0</v>
      </c>
      <c r="CW79">
        <v>0</v>
      </c>
      <c r="CX79">
        <v>0</v>
      </c>
      <c r="CY79">
        <v>0</v>
      </c>
      <c r="CZ79">
        <v>0</v>
      </c>
      <c r="DA79">
        <v>0</v>
      </c>
      <c r="DB79">
        <v>0</v>
      </c>
      <c r="DC79">
        <v>0</v>
      </c>
      <c r="DD79">
        <v>0</v>
      </c>
      <c r="DE79">
        <v>0</v>
      </c>
      <c r="DF79">
        <v>0</v>
      </c>
      <c r="DG79">
        <v>0</v>
      </c>
      <c r="DH79">
        <v>0</v>
      </c>
      <c r="DI79">
        <v>0</v>
      </c>
      <c r="DJ79">
        <v>0</v>
      </c>
      <c r="DK79">
        <v>0</v>
      </c>
      <c r="DL79">
        <f t="shared" si="23"/>
        <v>0</v>
      </c>
      <c r="DM79">
        <f t="shared" si="24"/>
        <v>10</v>
      </c>
      <c r="DN79">
        <f t="shared" si="25"/>
        <v>0</v>
      </c>
      <c r="DO79">
        <f t="shared" si="26"/>
        <v>1</v>
      </c>
    </row>
    <row r="80" spans="1:119" x14ac:dyDescent="0.6">
      <c r="A80">
        <v>76</v>
      </c>
      <c r="B80" t="s">
        <v>146</v>
      </c>
      <c r="C80" s="16">
        <f t="shared" si="18"/>
        <v>10</v>
      </c>
      <c r="D80">
        <f t="shared" si="19"/>
        <v>8</v>
      </c>
      <c r="E80">
        <f t="shared" si="20"/>
        <v>2</v>
      </c>
      <c r="F80">
        <f t="shared" si="21"/>
        <v>8</v>
      </c>
      <c r="G80">
        <f t="shared" si="22"/>
        <v>0</v>
      </c>
      <c r="AL80">
        <v>2</v>
      </c>
      <c r="AQ80">
        <v>8</v>
      </c>
      <c r="AR80">
        <v>0</v>
      </c>
      <c r="AS80">
        <v>0</v>
      </c>
      <c r="AT80">
        <v>0</v>
      </c>
      <c r="AU80">
        <v>0</v>
      </c>
      <c r="AV80">
        <v>0</v>
      </c>
      <c r="AW80">
        <v>0</v>
      </c>
      <c r="AX80">
        <v>0</v>
      </c>
      <c r="AY80">
        <v>0</v>
      </c>
      <c r="AZ80">
        <v>0</v>
      </c>
      <c r="BA80">
        <v>0</v>
      </c>
      <c r="BB80">
        <v>0</v>
      </c>
      <c r="BC80">
        <v>0</v>
      </c>
      <c r="BD80">
        <v>0</v>
      </c>
      <c r="BE80">
        <v>0</v>
      </c>
      <c r="BF80">
        <v>0</v>
      </c>
      <c r="BG80">
        <v>0</v>
      </c>
      <c r="BH80">
        <v>0</v>
      </c>
      <c r="BJ80">
        <v>0</v>
      </c>
      <c r="BL80">
        <v>0</v>
      </c>
      <c r="BN80">
        <v>0</v>
      </c>
      <c r="BP80">
        <v>0</v>
      </c>
      <c r="BQ80">
        <v>0</v>
      </c>
      <c r="BR80">
        <v>0</v>
      </c>
      <c r="BS80">
        <v>0</v>
      </c>
      <c r="BT80">
        <v>0</v>
      </c>
      <c r="BU80">
        <v>0</v>
      </c>
      <c r="BV80">
        <v>0</v>
      </c>
      <c r="BW80">
        <v>0</v>
      </c>
      <c r="BX80">
        <v>0</v>
      </c>
      <c r="BY80">
        <v>0</v>
      </c>
      <c r="BZ80">
        <v>0</v>
      </c>
      <c r="CA80">
        <v>0</v>
      </c>
      <c r="CB80">
        <v>0</v>
      </c>
      <c r="CC80">
        <v>0</v>
      </c>
      <c r="CD80">
        <v>0</v>
      </c>
      <c r="CE80">
        <v>0</v>
      </c>
      <c r="CF80">
        <v>0</v>
      </c>
      <c r="CG80">
        <v>0</v>
      </c>
      <c r="CH80">
        <v>0</v>
      </c>
      <c r="CI80">
        <v>0</v>
      </c>
      <c r="CJ80">
        <v>0</v>
      </c>
      <c r="CK80">
        <v>0</v>
      </c>
      <c r="CL80">
        <v>0</v>
      </c>
      <c r="CM80">
        <v>0</v>
      </c>
      <c r="CN80">
        <v>0</v>
      </c>
      <c r="CO80">
        <v>0</v>
      </c>
      <c r="CP80">
        <v>0</v>
      </c>
      <c r="CQ80">
        <v>0</v>
      </c>
      <c r="CR80">
        <v>0</v>
      </c>
      <c r="CS80">
        <v>0</v>
      </c>
      <c r="CT80">
        <v>0</v>
      </c>
      <c r="CU80">
        <v>0</v>
      </c>
      <c r="CV80">
        <v>0</v>
      </c>
      <c r="CW80">
        <v>0</v>
      </c>
      <c r="CX80">
        <v>0</v>
      </c>
      <c r="CY80">
        <v>0</v>
      </c>
      <c r="CZ80">
        <v>0</v>
      </c>
      <c r="DA80">
        <v>0</v>
      </c>
      <c r="DB80">
        <v>0</v>
      </c>
      <c r="DC80">
        <v>0</v>
      </c>
      <c r="DD80">
        <v>0</v>
      </c>
      <c r="DE80">
        <v>0</v>
      </c>
      <c r="DF80">
        <v>0</v>
      </c>
      <c r="DG80">
        <v>0</v>
      </c>
      <c r="DH80">
        <v>0</v>
      </c>
      <c r="DI80">
        <v>0</v>
      </c>
      <c r="DJ80">
        <v>0</v>
      </c>
      <c r="DK80">
        <v>0</v>
      </c>
      <c r="DL80">
        <f t="shared" si="23"/>
        <v>2</v>
      </c>
      <c r="DM80">
        <f t="shared" si="24"/>
        <v>0</v>
      </c>
      <c r="DN80">
        <f t="shared" si="25"/>
        <v>8</v>
      </c>
      <c r="DO80">
        <f t="shared" si="26"/>
        <v>0</v>
      </c>
    </row>
    <row r="81" spans="1:119" x14ac:dyDescent="0.6">
      <c r="A81">
        <v>77</v>
      </c>
      <c r="B81" t="s">
        <v>237</v>
      </c>
      <c r="C81" s="16">
        <f t="shared" si="18"/>
        <v>10</v>
      </c>
      <c r="D81">
        <f t="shared" si="19"/>
        <v>7</v>
      </c>
      <c r="E81">
        <f t="shared" si="20"/>
        <v>0</v>
      </c>
      <c r="F81">
        <f t="shared" si="21"/>
        <v>10</v>
      </c>
      <c r="G81">
        <f t="shared" si="22"/>
        <v>0</v>
      </c>
      <c r="AC81">
        <v>7</v>
      </c>
      <c r="AG81">
        <v>3</v>
      </c>
      <c r="DL81">
        <f t="shared" si="23"/>
        <v>0</v>
      </c>
      <c r="DM81">
        <f t="shared" si="24"/>
        <v>0</v>
      </c>
      <c r="DN81">
        <f t="shared" si="25"/>
        <v>10</v>
      </c>
      <c r="DO81">
        <f t="shared" si="26"/>
        <v>0</v>
      </c>
    </row>
    <row r="82" spans="1:119" x14ac:dyDescent="0.6">
      <c r="A82">
        <v>78</v>
      </c>
      <c r="B82" t="s">
        <v>133</v>
      </c>
      <c r="C82" s="16">
        <f t="shared" si="18"/>
        <v>10</v>
      </c>
      <c r="D82">
        <f t="shared" si="19"/>
        <v>6</v>
      </c>
      <c r="E82">
        <f t="shared" si="20"/>
        <v>0</v>
      </c>
      <c r="F82">
        <f t="shared" si="21"/>
        <v>10</v>
      </c>
      <c r="G82">
        <f t="shared" si="22"/>
        <v>0</v>
      </c>
      <c r="AQ82">
        <v>0</v>
      </c>
      <c r="AR82">
        <v>0</v>
      </c>
      <c r="AS82">
        <v>0</v>
      </c>
      <c r="AT82">
        <v>0</v>
      </c>
      <c r="AU82">
        <v>0</v>
      </c>
      <c r="AV82">
        <v>0</v>
      </c>
      <c r="AW82">
        <v>0</v>
      </c>
      <c r="AX82">
        <v>0</v>
      </c>
      <c r="AY82">
        <v>0</v>
      </c>
      <c r="AZ82">
        <v>0</v>
      </c>
      <c r="BA82">
        <v>0</v>
      </c>
      <c r="BB82">
        <v>0</v>
      </c>
      <c r="BC82">
        <v>0</v>
      </c>
      <c r="BD82">
        <v>0</v>
      </c>
      <c r="BE82">
        <v>0</v>
      </c>
      <c r="BF82">
        <v>0</v>
      </c>
      <c r="BG82">
        <v>0</v>
      </c>
      <c r="BH82">
        <v>0</v>
      </c>
      <c r="BJ82">
        <v>0</v>
      </c>
      <c r="BL82">
        <v>0</v>
      </c>
      <c r="BN82">
        <v>0</v>
      </c>
      <c r="BP82">
        <v>0</v>
      </c>
      <c r="BQ82">
        <v>0</v>
      </c>
      <c r="BR82">
        <v>0</v>
      </c>
      <c r="BS82">
        <v>0</v>
      </c>
      <c r="BT82">
        <v>0</v>
      </c>
      <c r="BU82">
        <v>0</v>
      </c>
      <c r="BV82">
        <v>0</v>
      </c>
      <c r="BW82">
        <v>0</v>
      </c>
      <c r="BX82">
        <v>0</v>
      </c>
      <c r="BY82">
        <v>0</v>
      </c>
      <c r="BZ82">
        <v>0</v>
      </c>
      <c r="CA82">
        <v>0</v>
      </c>
      <c r="CB82">
        <v>0</v>
      </c>
      <c r="CC82">
        <v>0</v>
      </c>
      <c r="CD82">
        <v>0</v>
      </c>
      <c r="CE82">
        <v>0</v>
      </c>
      <c r="CF82">
        <v>0</v>
      </c>
      <c r="CG82">
        <v>0</v>
      </c>
      <c r="CH82">
        <v>0</v>
      </c>
      <c r="CI82">
        <v>0</v>
      </c>
      <c r="CJ82">
        <v>0</v>
      </c>
      <c r="CK82">
        <v>0</v>
      </c>
      <c r="CL82">
        <v>0</v>
      </c>
      <c r="CM82">
        <v>0</v>
      </c>
      <c r="CN82">
        <v>0</v>
      </c>
      <c r="CO82">
        <v>0</v>
      </c>
      <c r="CP82">
        <v>0</v>
      </c>
      <c r="CQ82">
        <v>0</v>
      </c>
      <c r="CR82">
        <v>0</v>
      </c>
      <c r="CS82">
        <v>0</v>
      </c>
      <c r="CT82">
        <v>0</v>
      </c>
      <c r="CU82">
        <v>0</v>
      </c>
      <c r="CV82">
        <v>0</v>
      </c>
      <c r="CW82">
        <v>0</v>
      </c>
      <c r="CX82">
        <v>0</v>
      </c>
      <c r="CY82">
        <v>0</v>
      </c>
      <c r="CZ82">
        <v>0</v>
      </c>
      <c r="DA82">
        <v>0</v>
      </c>
      <c r="DB82">
        <v>0</v>
      </c>
      <c r="DC82">
        <v>0</v>
      </c>
      <c r="DD82">
        <v>0</v>
      </c>
      <c r="DE82">
        <v>0</v>
      </c>
      <c r="DF82">
        <v>0</v>
      </c>
      <c r="DG82">
        <v>0</v>
      </c>
      <c r="DH82">
        <v>0</v>
      </c>
      <c r="DI82">
        <v>0</v>
      </c>
      <c r="DJ82">
        <v>4</v>
      </c>
      <c r="DK82">
        <v>6</v>
      </c>
      <c r="DL82">
        <f t="shared" si="23"/>
        <v>0</v>
      </c>
      <c r="DM82">
        <f t="shared" si="24"/>
        <v>0</v>
      </c>
      <c r="DN82">
        <f t="shared" si="25"/>
        <v>0</v>
      </c>
      <c r="DO82">
        <f t="shared" si="26"/>
        <v>10</v>
      </c>
    </row>
    <row r="83" spans="1:119" x14ac:dyDescent="0.6">
      <c r="A83">
        <v>79</v>
      </c>
      <c r="B83" t="s">
        <v>296</v>
      </c>
      <c r="C83" s="16">
        <f t="shared" si="18"/>
        <v>10</v>
      </c>
      <c r="D83">
        <f t="shared" si="19"/>
        <v>5</v>
      </c>
      <c r="E83">
        <f t="shared" si="20"/>
        <v>5</v>
      </c>
      <c r="F83">
        <f t="shared" si="21"/>
        <v>5</v>
      </c>
      <c r="G83">
        <f t="shared" si="22"/>
        <v>0</v>
      </c>
      <c r="R83">
        <v>4</v>
      </c>
      <c r="S83">
        <v>5</v>
      </c>
      <c r="V83">
        <v>1</v>
      </c>
      <c r="DL83">
        <f t="shared" si="23"/>
        <v>5</v>
      </c>
      <c r="DM83">
        <f t="shared" si="24"/>
        <v>0</v>
      </c>
      <c r="DN83">
        <f t="shared" si="25"/>
        <v>5</v>
      </c>
      <c r="DO83">
        <f t="shared" si="26"/>
        <v>0</v>
      </c>
    </row>
    <row r="84" spans="1:119" x14ac:dyDescent="0.6">
      <c r="A84">
        <v>80</v>
      </c>
      <c r="B84" t="s">
        <v>136</v>
      </c>
      <c r="C84" s="16">
        <f t="shared" si="18"/>
        <v>10</v>
      </c>
      <c r="D84">
        <f t="shared" si="19"/>
        <v>5</v>
      </c>
      <c r="E84">
        <f t="shared" si="20"/>
        <v>5</v>
      </c>
      <c r="F84">
        <f t="shared" si="21"/>
        <v>5</v>
      </c>
      <c r="G84">
        <f t="shared" si="22"/>
        <v>0</v>
      </c>
      <c r="AQ84">
        <v>0</v>
      </c>
      <c r="AR84">
        <v>0</v>
      </c>
      <c r="AS84">
        <v>0</v>
      </c>
      <c r="AT84">
        <v>0</v>
      </c>
      <c r="AU84">
        <v>0</v>
      </c>
      <c r="AV84">
        <v>0</v>
      </c>
      <c r="AW84">
        <v>0</v>
      </c>
      <c r="AX84">
        <v>0</v>
      </c>
      <c r="AY84">
        <v>0</v>
      </c>
      <c r="AZ84">
        <v>0</v>
      </c>
      <c r="BA84">
        <v>0</v>
      </c>
      <c r="BB84">
        <v>0</v>
      </c>
      <c r="BC84">
        <v>0</v>
      </c>
      <c r="BD84">
        <v>0</v>
      </c>
      <c r="BE84">
        <v>0</v>
      </c>
      <c r="BF84">
        <v>0</v>
      </c>
      <c r="BG84">
        <v>0</v>
      </c>
      <c r="BH84">
        <v>0</v>
      </c>
      <c r="BJ84">
        <v>0</v>
      </c>
      <c r="BL84">
        <v>0</v>
      </c>
      <c r="BN84">
        <v>0</v>
      </c>
      <c r="BP84">
        <v>0</v>
      </c>
      <c r="BQ84">
        <v>0</v>
      </c>
      <c r="BR84">
        <v>5</v>
      </c>
      <c r="BS84">
        <v>0</v>
      </c>
      <c r="BT84">
        <v>0</v>
      </c>
      <c r="BU84">
        <v>0</v>
      </c>
      <c r="BV84">
        <v>0</v>
      </c>
      <c r="BW84">
        <v>0</v>
      </c>
      <c r="BX84">
        <v>5</v>
      </c>
      <c r="BY84">
        <v>0</v>
      </c>
      <c r="BZ84">
        <v>0</v>
      </c>
      <c r="CA84">
        <v>0</v>
      </c>
      <c r="CB84">
        <v>0</v>
      </c>
      <c r="CC84">
        <v>0</v>
      </c>
      <c r="CD84">
        <v>0</v>
      </c>
      <c r="CE84">
        <v>0</v>
      </c>
      <c r="CF84">
        <v>0</v>
      </c>
      <c r="CG84">
        <v>0</v>
      </c>
      <c r="CH84">
        <v>0</v>
      </c>
      <c r="CI84">
        <v>0</v>
      </c>
      <c r="CJ84">
        <v>0</v>
      </c>
      <c r="CK84">
        <v>0</v>
      </c>
      <c r="CL84">
        <v>0</v>
      </c>
      <c r="CM84">
        <v>0</v>
      </c>
      <c r="CN84">
        <v>0</v>
      </c>
      <c r="CO84">
        <v>0</v>
      </c>
      <c r="CP84">
        <v>0</v>
      </c>
      <c r="CQ84">
        <v>0</v>
      </c>
      <c r="CR84">
        <v>0</v>
      </c>
      <c r="CS84">
        <v>0</v>
      </c>
      <c r="CT84">
        <v>0</v>
      </c>
      <c r="CU84">
        <v>0</v>
      </c>
      <c r="CV84">
        <v>0</v>
      </c>
      <c r="CW84">
        <v>0</v>
      </c>
      <c r="CX84">
        <v>0</v>
      </c>
      <c r="CY84">
        <v>0</v>
      </c>
      <c r="CZ84">
        <v>0</v>
      </c>
      <c r="DA84">
        <v>0</v>
      </c>
      <c r="DB84">
        <v>0</v>
      </c>
      <c r="DC84">
        <v>0</v>
      </c>
      <c r="DD84">
        <v>0</v>
      </c>
      <c r="DE84">
        <v>0</v>
      </c>
      <c r="DF84">
        <v>0</v>
      </c>
      <c r="DG84">
        <v>0</v>
      </c>
      <c r="DH84">
        <v>0</v>
      </c>
      <c r="DI84">
        <v>0</v>
      </c>
      <c r="DJ84">
        <v>0</v>
      </c>
      <c r="DK84">
        <v>0</v>
      </c>
      <c r="DL84">
        <f t="shared" si="23"/>
        <v>0</v>
      </c>
      <c r="DM84">
        <f t="shared" si="24"/>
        <v>5</v>
      </c>
      <c r="DN84">
        <f t="shared" si="25"/>
        <v>0</v>
      </c>
      <c r="DO84">
        <f t="shared" si="26"/>
        <v>5</v>
      </c>
    </row>
    <row r="85" spans="1:119" x14ac:dyDescent="0.6">
      <c r="A85">
        <v>81</v>
      </c>
      <c r="B85" t="s">
        <v>134</v>
      </c>
      <c r="C85" s="16">
        <f t="shared" si="18"/>
        <v>10</v>
      </c>
      <c r="D85">
        <f t="shared" si="19"/>
        <v>5</v>
      </c>
      <c r="E85">
        <f t="shared" si="20"/>
        <v>0</v>
      </c>
      <c r="F85">
        <f t="shared" si="21"/>
        <v>10</v>
      </c>
      <c r="G85">
        <f t="shared" si="22"/>
        <v>0</v>
      </c>
      <c r="AQ85">
        <v>0</v>
      </c>
      <c r="AR85">
        <v>0</v>
      </c>
      <c r="AS85">
        <v>0</v>
      </c>
      <c r="AT85">
        <v>0</v>
      </c>
      <c r="AU85">
        <v>0</v>
      </c>
      <c r="AV85">
        <v>0</v>
      </c>
      <c r="AW85">
        <v>0</v>
      </c>
      <c r="AX85">
        <v>0</v>
      </c>
      <c r="AY85">
        <v>0</v>
      </c>
      <c r="AZ85">
        <v>0</v>
      </c>
      <c r="BA85">
        <v>0</v>
      </c>
      <c r="BB85">
        <v>0</v>
      </c>
      <c r="BC85">
        <v>0</v>
      </c>
      <c r="BD85">
        <v>0</v>
      </c>
      <c r="BE85">
        <v>0</v>
      </c>
      <c r="BF85">
        <v>0</v>
      </c>
      <c r="BG85">
        <v>0</v>
      </c>
      <c r="BH85">
        <v>0</v>
      </c>
      <c r="BJ85">
        <v>0</v>
      </c>
      <c r="BL85">
        <v>0</v>
      </c>
      <c r="BN85">
        <v>0</v>
      </c>
      <c r="BP85">
        <v>0</v>
      </c>
      <c r="BQ85">
        <v>0</v>
      </c>
      <c r="BR85">
        <v>0</v>
      </c>
      <c r="BS85">
        <v>0</v>
      </c>
      <c r="BT85">
        <v>0</v>
      </c>
      <c r="BU85">
        <v>0</v>
      </c>
      <c r="BV85">
        <v>0</v>
      </c>
      <c r="BW85">
        <v>0</v>
      </c>
      <c r="BX85">
        <v>0</v>
      </c>
      <c r="BY85">
        <v>0</v>
      </c>
      <c r="BZ85">
        <v>0</v>
      </c>
      <c r="CA85">
        <v>0</v>
      </c>
      <c r="CB85">
        <v>0</v>
      </c>
      <c r="CC85">
        <v>0</v>
      </c>
      <c r="CD85">
        <v>0</v>
      </c>
      <c r="CE85">
        <v>0</v>
      </c>
      <c r="CF85">
        <v>0</v>
      </c>
      <c r="CG85">
        <v>0</v>
      </c>
      <c r="CH85">
        <v>0</v>
      </c>
      <c r="CI85">
        <v>0</v>
      </c>
      <c r="CJ85">
        <v>0</v>
      </c>
      <c r="CK85">
        <v>0</v>
      </c>
      <c r="CL85">
        <v>0</v>
      </c>
      <c r="CM85">
        <v>0</v>
      </c>
      <c r="CN85">
        <v>0</v>
      </c>
      <c r="CO85">
        <v>0</v>
      </c>
      <c r="CP85">
        <v>0</v>
      </c>
      <c r="CQ85">
        <v>0</v>
      </c>
      <c r="CR85">
        <v>0</v>
      </c>
      <c r="CS85">
        <v>0</v>
      </c>
      <c r="CT85">
        <v>0</v>
      </c>
      <c r="CU85">
        <v>0</v>
      </c>
      <c r="CV85">
        <v>0</v>
      </c>
      <c r="CW85">
        <v>0</v>
      </c>
      <c r="CX85">
        <v>0</v>
      </c>
      <c r="CY85">
        <v>0</v>
      </c>
      <c r="CZ85">
        <v>0</v>
      </c>
      <c r="DA85">
        <v>0</v>
      </c>
      <c r="DB85">
        <v>0</v>
      </c>
      <c r="DC85">
        <v>0</v>
      </c>
      <c r="DD85">
        <v>0</v>
      </c>
      <c r="DE85">
        <v>0</v>
      </c>
      <c r="DF85">
        <v>4</v>
      </c>
      <c r="DG85">
        <v>0</v>
      </c>
      <c r="DH85">
        <v>0</v>
      </c>
      <c r="DI85">
        <v>5</v>
      </c>
      <c r="DJ85">
        <v>1</v>
      </c>
      <c r="DK85">
        <v>0</v>
      </c>
      <c r="DL85">
        <f t="shared" si="23"/>
        <v>0</v>
      </c>
      <c r="DM85">
        <f t="shared" si="24"/>
        <v>0</v>
      </c>
      <c r="DN85">
        <f t="shared" si="25"/>
        <v>0</v>
      </c>
      <c r="DO85">
        <f t="shared" si="26"/>
        <v>10</v>
      </c>
    </row>
    <row r="86" spans="1:119" x14ac:dyDescent="0.6">
      <c r="A86">
        <v>82</v>
      </c>
      <c r="B86" t="s">
        <v>135</v>
      </c>
      <c r="C86" s="16">
        <f t="shared" si="18"/>
        <v>10</v>
      </c>
      <c r="D86">
        <f t="shared" si="19"/>
        <v>4</v>
      </c>
      <c r="E86">
        <f t="shared" si="20"/>
        <v>0</v>
      </c>
      <c r="F86">
        <f t="shared" si="21"/>
        <v>10</v>
      </c>
      <c r="G86">
        <f t="shared" si="22"/>
        <v>0</v>
      </c>
      <c r="AQ86">
        <v>0</v>
      </c>
      <c r="AR86">
        <v>0</v>
      </c>
      <c r="AS86">
        <v>0</v>
      </c>
      <c r="AT86">
        <v>0</v>
      </c>
      <c r="AU86">
        <v>0</v>
      </c>
      <c r="AV86">
        <v>0</v>
      </c>
      <c r="AW86">
        <v>0</v>
      </c>
      <c r="AX86">
        <v>0</v>
      </c>
      <c r="AY86">
        <v>0</v>
      </c>
      <c r="AZ86">
        <v>0</v>
      </c>
      <c r="BA86">
        <v>0</v>
      </c>
      <c r="BB86">
        <v>0</v>
      </c>
      <c r="BC86">
        <v>0</v>
      </c>
      <c r="BD86">
        <v>0</v>
      </c>
      <c r="BE86">
        <v>0</v>
      </c>
      <c r="BF86">
        <v>0</v>
      </c>
      <c r="BG86">
        <v>0</v>
      </c>
      <c r="BH86">
        <v>0</v>
      </c>
      <c r="BJ86">
        <v>0</v>
      </c>
      <c r="BL86">
        <v>0</v>
      </c>
      <c r="BN86">
        <v>0</v>
      </c>
      <c r="BP86">
        <v>0</v>
      </c>
      <c r="BQ86">
        <v>0</v>
      </c>
      <c r="BR86">
        <v>0</v>
      </c>
      <c r="BS86">
        <v>0</v>
      </c>
      <c r="BT86">
        <v>0</v>
      </c>
      <c r="BU86">
        <v>0</v>
      </c>
      <c r="BV86">
        <v>0</v>
      </c>
      <c r="BW86">
        <v>0</v>
      </c>
      <c r="BX86">
        <v>0</v>
      </c>
      <c r="BY86">
        <v>0</v>
      </c>
      <c r="BZ86">
        <v>0</v>
      </c>
      <c r="CA86">
        <v>0</v>
      </c>
      <c r="CB86">
        <v>0</v>
      </c>
      <c r="CC86">
        <v>0</v>
      </c>
      <c r="CD86">
        <v>0</v>
      </c>
      <c r="CE86">
        <v>0</v>
      </c>
      <c r="CF86">
        <v>0</v>
      </c>
      <c r="CG86">
        <v>0</v>
      </c>
      <c r="CH86">
        <v>0</v>
      </c>
      <c r="CI86">
        <v>0</v>
      </c>
      <c r="CJ86">
        <v>0</v>
      </c>
      <c r="CK86">
        <v>0</v>
      </c>
      <c r="CL86">
        <v>0</v>
      </c>
      <c r="CM86">
        <v>0</v>
      </c>
      <c r="CN86">
        <v>0</v>
      </c>
      <c r="CO86">
        <v>0</v>
      </c>
      <c r="CP86">
        <v>4</v>
      </c>
      <c r="CQ86">
        <v>0</v>
      </c>
      <c r="CR86">
        <v>3</v>
      </c>
      <c r="CS86">
        <v>3</v>
      </c>
      <c r="CT86">
        <v>0</v>
      </c>
      <c r="CU86">
        <v>0</v>
      </c>
      <c r="CV86">
        <v>0</v>
      </c>
      <c r="CW86">
        <v>0</v>
      </c>
      <c r="CX86">
        <v>0</v>
      </c>
      <c r="CY86">
        <v>0</v>
      </c>
      <c r="CZ86">
        <v>0</v>
      </c>
      <c r="DA86">
        <v>0</v>
      </c>
      <c r="DB86">
        <v>0</v>
      </c>
      <c r="DC86">
        <v>0</v>
      </c>
      <c r="DD86">
        <v>0</v>
      </c>
      <c r="DE86">
        <v>0</v>
      </c>
      <c r="DF86">
        <v>0</v>
      </c>
      <c r="DG86">
        <v>0</v>
      </c>
      <c r="DH86">
        <v>0</v>
      </c>
      <c r="DI86">
        <v>0</v>
      </c>
      <c r="DJ86">
        <v>0</v>
      </c>
      <c r="DK86">
        <v>0</v>
      </c>
      <c r="DL86">
        <f t="shared" si="23"/>
        <v>0</v>
      </c>
      <c r="DM86">
        <f t="shared" si="24"/>
        <v>0</v>
      </c>
      <c r="DN86">
        <f t="shared" si="25"/>
        <v>0</v>
      </c>
      <c r="DO86">
        <f t="shared" si="26"/>
        <v>10</v>
      </c>
    </row>
    <row r="87" spans="1:119" x14ac:dyDescent="0.6">
      <c r="A87">
        <v>83</v>
      </c>
      <c r="B87" t="s">
        <v>138</v>
      </c>
      <c r="C87" s="16">
        <f t="shared" si="18"/>
        <v>9</v>
      </c>
      <c r="D87">
        <f t="shared" si="19"/>
        <v>9</v>
      </c>
      <c r="E87">
        <f t="shared" si="20"/>
        <v>0</v>
      </c>
      <c r="F87">
        <f t="shared" si="21"/>
        <v>9</v>
      </c>
      <c r="G87">
        <f t="shared" si="22"/>
        <v>0</v>
      </c>
      <c r="AQ87">
        <v>0</v>
      </c>
      <c r="AR87">
        <v>0</v>
      </c>
      <c r="AS87">
        <v>0</v>
      </c>
      <c r="AT87">
        <v>0</v>
      </c>
      <c r="AU87">
        <v>0</v>
      </c>
      <c r="AV87">
        <v>0</v>
      </c>
      <c r="AW87">
        <v>0</v>
      </c>
      <c r="AX87">
        <v>0</v>
      </c>
      <c r="AY87">
        <v>0</v>
      </c>
      <c r="AZ87">
        <v>0</v>
      </c>
      <c r="BA87">
        <v>0</v>
      </c>
      <c r="BB87">
        <v>0</v>
      </c>
      <c r="BC87">
        <v>0</v>
      </c>
      <c r="BD87">
        <v>0</v>
      </c>
      <c r="BE87">
        <v>0</v>
      </c>
      <c r="BF87">
        <v>0</v>
      </c>
      <c r="BG87">
        <v>0</v>
      </c>
      <c r="BH87">
        <v>0</v>
      </c>
      <c r="BJ87">
        <v>0</v>
      </c>
      <c r="BL87">
        <v>0</v>
      </c>
      <c r="BN87">
        <v>0</v>
      </c>
      <c r="BP87">
        <v>0</v>
      </c>
      <c r="BQ87">
        <v>0</v>
      </c>
      <c r="BR87">
        <v>0</v>
      </c>
      <c r="BS87">
        <v>0</v>
      </c>
      <c r="BT87">
        <v>0</v>
      </c>
      <c r="BU87">
        <v>0</v>
      </c>
      <c r="BV87">
        <v>0</v>
      </c>
      <c r="BW87">
        <v>0</v>
      </c>
      <c r="BX87">
        <v>0</v>
      </c>
      <c r="BY87">
        <v>0</v>
      </c>
      <c r="BZ87">
        <v>0</v>
      </c>
      <c r="CA87">
        <v>0</v>
      </c>
      <c r="CB87">
        <v>0</v>
      </c>
      <c r="CC87">
        <v>0</v>
      </c>
      <c r="CD87">
        <v>0</v>
      </c>
      <c r="CE87">
        <v>0</v>
      </c>
      <c r="CF87">
        <v>0</v>
      </c>
      <c r="CG87">
        <v>0</v>
      </c>
      <c r="CH87">
        <v>0</v>
      </c>
      <c r="CI87">
        <v>0</v>
      </c>
      <c r="CJ87">
        <v>0</v>
      </c>
      <c r="CK87">
        <v>0</v>
      </c>
      <c r="CL87">
        <v>0</v>
      </c>
      <c r="CM87">
        <v>0</v>
      </c>
      <c r="CN87">
        <v>0</v>
      </c>
      <c r="CO87">
        <v>0</v>
      </c>
      <c r="CP87">
        <v>0</v>
      </c>
      <c r="CQ87">
        <v>0</v>
      </c>
      <c r="CR87">
        <v>0</v>
      </c>
      <c r="CS87">
        <v>0</v>
      </c>
      <c r="CT87">
        <v>0</v>
      </c>
      <c r="CU87">
        <v>0</v>
      </c>
      <c r="CV87">
        <v>0</v>
      </c>
      <c r="CW87">
        <v>0</v>
      </c>
      <c r="CX87">
        <v>0</v>
      </c>
      <c r="CY87">
        <v>0</v>
      </c>
      <c r="CZ87">
        <v>0</v>
      </c>
      <c r="DA87">
        <v>0</v>
      </c>
      <c r="DB87">
        <v>0</v>
      </c>
      <c r="DC87">
        <v>0</v>
      </c>
      <c r="DD87">
        <v>0</v>
      </c>
      <c r="DE87">
        <v>0</v>
      </c>
      <c r="DF87">
        <v>0</v>
      </c>
      <c r="DG87">
        <v>0</v>
      </c>
      <c r="DH87">
        <v>9</v>
      </c>
      <c r="DI87">
        <v>0</v>
      </c>
      <c r="DJ87">
        <v>0</v>
      </c>
      <c r="DK87">
        <v>0</v>
      </c>
      <c r="DL87">
        <f t="shared" si="23"/>
        <v>0</v>
      </c>
      <c r="DM87">
        <f t="shared" si="24"/>
        <v>0</v>
      </c>
      <c r="DN87">
        <f t="shared" si="25"/>
        <v>0</v>
      </c>
      <c r="DO87">
        <f t="shared" si="26"/>
        <v>9</v>
      </c>
    </row>
    <row r="88" spans="1:119" x14ac:dyDescent="0.6">
      <c r="A88">
        <v>84</v>
      </c>
      <c r="B88" t="s">
        <v>137</v>
      </c>
      <c r="C88" s="16">
        <f t="shared" si="18"/>
        <v>9</v>
      </c>
      <c r="D88">
        <f t="shared" si="19"/>
        <v>9</v>
      </c>
      <c r="E88">
        <f t="shared" si="20"/>
        <v>0</v>
      </c>
      <c r="F88">
        <f t="shared" si="21"/>
        <v>9</v>
      </c>
      <c r="G88">
        <f t="shared" si="22"/>
        <v>0</v>
      </c>
      <c r="AQ88">
        <v>0</v>
      </c>
      <c r="AR88">
        <v>0</v>
      </c>
      <c r="AS88">
        <v>0</v>
      </c>
      <c r="AT88">
        <v>0</v>
      </c>
      <c r="AU88">
        <v>0</v>
      </c>
      <c r="AV88">
        <v>0</v>
      </c>
      <c r="AW88">
        <v>0</v>
      </c>
      <c r="AX88">
        <v>0</v>
      </c>
      <c r="AY88">
        <v>0</v>
      </c>
      <c r="AZ88">
        <v>0</v>
      </c>
      <c r="BA88">
        <v>0</v>
      </c>
      <c r="BB88">
        <v>0</v>
      </c>
      <c r="BC88">
        <v>0</v>
      </c>
      <c r="BD88">
        <v>0</v>
      </c>
      <c r="BE88">
        <v>0</v>
      </c>
      <c r="BF88">
        <v>0</v>
      </c>
      <c r="BG88">
        <v>0</v>
      </c>
      <c r="BH88">
        <v>0</v>
      </c>
      <c r="BJ88">
        <v>0</v>
      </c>
      <c r="BL88">
        <v>0</v>
      </c>
      <c r="BN88">
        <v>0</v>
      </c>
      <c r="BP88">
        <v>0</v>
      </c>
      <c r="BQ88">
        <v>0</v>
      </c>
      <c r="BR88">
        <v>0</v>
      </c>
      <c r="BS88">
        <v>0</v>
      </c>
      <c r="BT88">
        <v>0</v>
      </c>
      <c r="BU88">
        <v>0</v>
      </c>
      <c r="BV88">
        <v>0</v>
      </c>
      <c r="BW88">
        <v>0</v>
      </c>
      <c r="BX88">
        <v>0</v>
      </c>
      <c r="BY88">
        <v>0</v>
      </c>
      <c r="BZ88">
        <v>0</v>
      </c>
      <c r="CA88">
        <v>0</v>
      </c>
      <c r="CB88">
        <v>0</v>
      </c>
      <c r="CC88">
        <v>0</v>
      </c>
      <c r="CD88">
        <v>0</v>
      </c>
      <c r="CE88">
        <v>0</v>
      </c>
      <c r="CF88">
        <v>0</v>
      </c>
      <c r="CG88">
        <v>0</v>
      </c>
      <c r="CH88">
        <v>0</v>
      </c>
      <c r="CI88">
        <v>0</v>
      </c>
      <c r="CJ88">
        <v>0</v>
      </c>
      <c r="CK88">
        <v>0</v>
      </c>
      <c r="CL88">
        <v>0</v>
      </c>
      <c r="CM88">
        <v>0</v>
      </c>
      <c r="CN88">
        <v>0</v>
      </c>
      <c r="CO88">
        <v>0</v>
      </c>
      <c r="CP88">
        <v>0</v>
      </c>
      <c r="CQ88">
        <v>0</v>
      </c>
      <c r="CR88">
        <v>0</v>
      </c>
      <c r="CS88">
        <v>0</v>
      </c>
      <c r="CT88">
        <v>9</v>
      </c>
      <c r="CU88">
        <v>0</v>
      </c>
      <c r="CV88">
        <v>0</v>
      </c>
      <c r="CW88">
        <v>0</v>
      </c>
      <c r="CX88">
        <v>0</v>
      </c>
      <c r="CY88">
        <v>0</v>
      </c>
      <c r="CZ88">
        <v>0</v>
      </c>
      <c r="DA88">
        <v>0</v>
      </c>
      <c r="DB88">
        <v>0</v>
      </c>
      <c r="DC88">
        <v>0</v>
      </c>
      <c r="DD88">
        <v>0</v>
      </c>
      <c r="DE88">
        <v>0</v>
      </c>
      <c r="DF88">
        <v>0</v>
      </c>
      <c r="DG88">
        <v>0</v>
      </c>
      <c r="DH88">
        <v>0</v>
      </c>
      <c r="DI88">
        <v>0</v>
      </c>
      <c r="DJ88">
        <v>0</v>
      </c>
      <c r="DK88">
        <v>0</v>
      </c>
      <c r="DL88">
        <f t="shared" si="23"/>
        <v>0</v>
      </c>
      <c r="DM88">
        <f t="shared" si="24"/>
        <v>0</v>
      </c>
      <c r="DN88">
        <f t="shared" si="25"/>
        <v>0</v>
      </c>
      <c r="DO88">
        <f t="shared" si="26"/>
        <v>9</v>
      </c>
    </row>
    <row r="89" spans="1:119" x14ac:dyDescent="0.6">
      <c r="A89">
        <v>85</v>
      </c>
      <c r="B89" t="s">
        <v>139</v>
      </c>
      <c r="C89" s="16">
        <f t="shared" si="18"/>
        <v>9</v>
      </c>
      <c r="D89">
        <f t="shared" si="19"/>
        <v>5</v>
      </c>
      <c r="E89">
        <f t="shared" si="20"/>
        <v>5</v>
      </c>
      <c r="F89">
        <f t="shared" si="21"/>
        <v>4</v>
      </c>
      <c r="G89">
        <f t="shared" si="22"/>
        <v>0</v>
      </c>
      <c r="AQ89">
        <v>0</v>
      </c>
      <c r="AR89">
        <v>0</v>
      </c>
      <c r="AS89">
        <v>0</v>
      </c>
      <c r="AT89">
        <v>0</v>
      </c>
      <c r="AU89">
        <v>0</v>
      </c>
      <c r="AV89">
        <v>0</v>
      </c>
      <c r="AW89">
        <v>0</v>
      </c>
      <c r="AX89">
        <v>0</v>
      </c>
      <c r="AY89">
        <v>0</v>
      </c>
      <c r="AZ89">
        <v>0</v>
      </c>
      <c r="BA89">
        <v>0</v>
      </c>
      <c r="BB89">
        <v>0</v>
      </c>
      <c r="BC89">
        <v>0</v>
      </c>
      <c r="BD89">
        <v>0</v>
      </c>
      <c r="BE89">
        <v>0</v>
      </c>
      <c r="BF89">
        <v>0</v>
      </c>
      <c r="BG89">
        <v>0</v>
      </c>
      <c r="BH89">
        <v>0</v>
      </c>
      <c r="BJ89">
        <v>0</v>
      </c>
      <c r="BL89">
        <v>0</v>
      </c>
      <c r="BN89">
        <v>0</v>
      </c>
      <c r="BP89">
        <v>0</v>
      </c>
      <c r="BQ89">
        <v>0</v>
      </c>
      <c r="BR89">
        <v>0</v>
      </c>
      <c r="BS89">
        <v>0</v>
      </c>
      <c r="BT89">
        <v>0</v>
      </c>
      <c r="BU89">
        <v>0</v>
      </c>
      <c r="BV89">
        <v>0</v>
      </c>
      <c r="BW89">
        <v>0</v>
      </c>
      <c r="BX89">
        <v>0</v>
      </c>
      <c r="BY89">
        <v>0</v>
      </c>
      <c r="BZ89">
        <v>0</v>
      </c>
      <c r="CA89">
        <v>0</v>
      </c>
      <c r="CB89">
        <v>0</v>
      </c>
      <c r="CC89">
        <v>0</v>
      </c>
      <c r="CD89">
        <v>0</v>
      </c>
      <c r="CE89">
        <v>0</v>
      </c>
      <c r="CF89">
        <v>0</v>
      </c>
      <c r="CG89">
        <v>0</v>
      </c>
      <c r="CH89">
        <v>0</v>
      </c>
      <c r="CI89">
        <v>0</v>
      </c>
      <c r="CJ89">
        <v>0</v>
      </c>
      <c r="CK89">
        <v>5</v>
      </c>
      <c r="CL89">
        <v>0</v>
      </c>
      <c r="CM89">
        <v>0</v>
      </c>
      <c r="CN89">
        <v>4</v>
      </c>
      <c r="CO89">
        <v>0</v>
      </c>
      <c r="CP89">
        <v>0</v>
      </c>
      <c r="CQ89">
        <v>0</v>
      </c>
      <c r="CR89">
        <v>0</v>
      </c>
      <c r="CS89">
        <v>0</v>
      </c>
      <c r="CT89">
        <v>0</v>
      </c>
      <c r="CU89">
        <v>0</v>
      </c>
      <c r="CV89">
        <v>0</v>
      </c>
      <c r="CW89">
        <v>0</v>
      </c>
      <c r="CX89">
        <v>0</v>
      </c>
      <c r="CY89">
        <v>0</v>
      </c>
      <c r="CZ89">
        <v>0</v>
      </c>
      <c r="DA89">
        <v>0</v>
      </c>
      <c r="DB89">
        <v>0</v>
      </c>
      <c r="DC89">
        <v>0</v>
      </c>
      <c r="DD89">
        <v>0</v>
      </c>
      <c r="DE89">
        <v>0</v>
      </c>
      <c r="DF89">
        <v>0</v>
      </c>
      <c r="DG89">
        <v>0</v>
      </c>
      <c r="DH89">
        <v>0</v>
      </c>
      <c r="DI89">
        <v>0</v>
      </c>
      <c r="DJ89">
        <v>0</v>
      </c>
      <c r="DK89">
        <v>0</v>
      </c>
      <c r="DL89">
        <f t="shared" si="23"/>
        <v>0</v>
      </c>
      <c r="DM89">
        <f t="shared" si="24"/>
        <v>5</v>
      </c>
      <c r="DN89">
        <f t="shared" si="25"/>
        <v>0</v>
      </c>
      <c r="DO89">
        <f t="shared" si="26"/>
        <v>4</v>
      </c>
    </row>
    <row r="90" spans="1:119" x14ac:dyDescent="0.6">
      <c r="A90">
        <v>86</v>
      </c>
      <c r="B90" t="s">
        <v>140</v>
      </c>
      <c r="C90" s="16">
        <f t="shared" si="18"/>
        <v>9</v>
      </c>
      <c r="D90">
        <f t="shared" si="19"/>
        <v>4</v>
      </c>
      <c r="E90">
        <f t="shared" si="20"/>
        <v>0</v>
      </c>
      <c r="F90">
        <f t="shared" si="21"/>
        <v>9</v>
      </c>
      <c r="G90">
        <f t="shared" si="22"/>
        <v>0</v>
      </c>
      <c r="AQ90">
        <v>0</v>
      </c>
      <c r="AR90">
        <v>0</v>
      </c>
      <c r="AS90">
        <v>0</v>
      </c>
      <c r="AT90">
        <v>0</v>
      </c>
      <c r="AU90">
        <v>0</v>
      </c>
      <c r="AV90">
        <v>0</v>
      </c>
      <c r="AW90">
        <v>0</v>
      </c>
      <c r="AX90">
        <v>0</v>
      </c>
      <c r="AY90">
        <v>0</v>
      </c>
      <c r="AZ90">
        <v>0</v>
      </c>
      <c r="BA90">
        <v>0</v>
      </c>
      <c r="BB90">
        <v>0</v>
      </c>
      <c r="BC90">
        <v>0</v>
      </c>
      <c r="BD90">
        <v>0</v>
      </c>
      <c r="BE90">
        <v>0</v>
      </c>
      <c r="BF90">
        <v>0</v>
      </c>
      <c r="BG90">
        <v>0</v>
      </c>
      <c r="BH90">
        <v>0</v>
      </c>
      <c r="BJ90">
        <v>0</v>
      </c>
      <c r="BL90">
        <v>0</v>
      </c>
      <c r="BN90">
        <v>0</v>
      </c>
      <c r="BP90">
        <v>0</v>
      </c>
      <c r="BQ90">
        <v>0</v>
      </c>
      <c r="BR90">
        <v>0</v>
      </c>
      <c r="BS90">
        <v>0</v>
      </c>
      <c r="BT90">
        <v>0</v>
      </c>
      <c r="BU90">
        <v>0</v>
      </c>
      <c r="BV90">
        <v>0</v>
      </c>
      <c r="BW90">
        <v>0</v>
      </c>
      <c r="BX90">
        <v>0</v>
      </c>
      <c r="BY90">
        <v>0</v>
      </c>
      <c r="BZ90">
        <v>0</v>
      </c>
      <c r="CA90">
        <v>0</v>
      </c>
      <c r="CB90">
        <v>0</v>
      </c>
      <c r="CC90">
        <v>0</v>
      </c>
      <c r="CD90">
        <v>0</v>
      </c>
      <c r="CE90">
        <v>0</v>
      </c>
      <c r="CF90">
        <v>0</v>
      </c>
      <c r="CG90">
        <v>0</v>
      </c>
      <c r="CH90">
        <v>0</v>
      </c>
      <c r="CI90">
        <v>0</v>
      </c>
      <c r="CJ90">
        <v>0</v>
      </c>
      <c r="CK90">
        <v>0</v>
      </c>
      <c r="CL90">
        <v>0</v>
      </c>
      <c r="CM90">
        <v>0</v>
      </c>
      <c r="CN90">
        <v>0</v>
      </c>
      <c r="CO90">
        <v>0</v>
      </c>
      <c r="CP90">
        <v>0</v>
      </c>
      <c r="CQ90">
        <v>0</v>
      </c>
      <c r="CR90">
        <v>0</v>
      </c>
      <c r="CS90">
        <v>0</v>
      </c>
      <c r="CT90">
        <v>0</v>
      </c>
      <c r="CU90">
        <v>0</v>
      </c>
      <c r="CV90">
        <v>0</v>
      </c>
      <c r="CW90">
        <v>0</v>
      </c>
      <c r="CX90">
        <v>0</v>
      </c>
      <c r="CY90">
        <v>0</v>
      </c>
      <c r="CZ90">
        <v>0</v>
      </c>
      <c r="DA90">
        <v>0</v>
      </c>
      <c r="DB90">
        <v>0</v>
      </c>
      <c r="DC90">
        <v>0</v>
      </c>
      <c r="DD90">
        <v>0</v>
      </c>
      <c r="DE90">
        <v>0</v>
      </c>
      <c r="DF90">
        <v>0</v>
      </c>
      <c r="DG90">
        <v>0</v>
      </c>
      <c r="DH90">
        <v>2</v>
      </c>
      <c r="DI90">
        <v>4</v>
      </c>
      <c r="DJ90">
        <v>0</v>
      </c>
      <c r="DK90">
        <v>3</v>
      </c>
      <c r="DL90">
        <f t="shared" si="23"/>
        <v>0</v>
      </c>
      <c r="DM90">
        <f t="shared" si="24"/>
        <v>0</v>
      </c>
      <c r="DN90">
        <f t="shared" si="25"/>
        <v>0</v>
      </c>
      <c r="DO90">
        <f t="shared" si="26"/>
        <v>9</v>
      </c>
    </row>
    <row r="91" spans="1:119" x14ac:dyDescent="0.6">
      <c r="A91">
        <v>87</v>
      </c>
      <c r="B91" t="s">
        <v>141</v>
      </c>
      <c r="C91" s="16">
        <f t="shared" si="18"/>
        <v>9</v>
      </c>
      <c r="D91">
        <f t="shared" si="19"/>
        <v>4</v>
      </c>
      <c r="E91">
        <f t="shared" si="20"/>
        <v>0</v>
      </c>
      <c r="F91">
        <f t="shared" si="21"/>
        <v>0</v>
      </c>
      <c r="G91">
        <f t="shared" si="22"/>
        <v>9</v>
      </c>
      <c r="AQ91">
        <v>0</v>
      </c>
      <c r="AR91">
        <v>0</v>
      </c>
      <c r="AS91">
        <v>0</v>
      </c>
      <c r="AT91">
        <v>0</v>
      </c>
      <c r="AU91">
        <v>0</v>
      </c>
      <c r="AV91">
        <v>0</v>
      </c>
      <c r="AW91">
        <v>0</v>
      </c>
      <c r="AX91">
        <v>0</v>
      </c>
      <c r="AY91">
        <v>0</v>
      </c>
      <c r="AZ91">
        <v>0</v>
      </c>
      <c r="BA91">
        <v>0</v>
      </c>
      <c r="BB91">
        <v>0</v>
      </c>
      <c r="BC91">
        <v>0</v>
      </c>
      <c r="BD91">
        <v>0</v>
      </c>
      <c r="BE91">
        <v>0</v>
      </c>
      <c r="BF91">
        <v>0</v>
      </c>
      <c r="BG91">
        <v>0</v>
      </c>
      <c r="BH91">
        <v>0</v>
      </c>
      <c r="BJ91">
        <v>0</v>
      </c>
      <c r="BL91">
        <v>0</v>
      </c>
      <c r="BN91">
        <v>0</v>
      </c>
      <c r="BP91">
        <v>0</v>
      </c>
      <c r="BQ91">
        <v>0</v>
      </c>
      <c r="BR91">
        <v>0</v>
      </c>
      <c r="BS91">
        <v>0</v>
      </c>
      <c r="BT91">
        <v>4</v>
      </c>
      <c r="BU91">
        <v>0</v>
      </c>
      <c r="BV91">
        <v>0</v>
      </c>
      <c r="BW91">
        <v>3</v>
      </c>
      <c r="BX91">
        <v>0</v>
      </c>
      <c r="BY91">
        <v>0</v>
      </c>
      <c r="BZ91">
        <v>2</v>
      </c>
      <c r="CA91">
        <v>0</v>
      </c>
      <c r="CB91">
        <v>0</v>
      </c>
      <c r="CC91">
        <v>0</v>
      </c>
      <c r="CD91">
        <v>0</v>
      </c>
      <c r="CE91">
        <v>0</v>
      </c>
      <c r="CF91">
        <v>0</v>
      </c>
      <c r="CG91">
        <v>0</v>
      </c>
      <c r="CH91">
        <v>0</v>
      </c>
      <c r="CI91">
        <v>0</v>
      </c>
      <c r="CJ91">
        <v>0</v>
      </c>
      <c r="CK91">
        <v>0</v>
      </c>
      <c r="CL91">
        <v>0</v>
      </c>
      <c r="CM91">
        <v>0</v>
      </c>
      <c r="CN91">
        <v>0</v>
      </c>
      <c r="CO91">
        <v>0</v>
      </c>
      <c r="CP91">
        <v>0</v>
      </c>
      <c r="CQ91">
        <v>0</v>
      </c>
      <c r="CR91">
        <v>0</v>
      </c>
      <c r="CS91">
        <v>0</v>
      </c>
      <c r="CT91">
        <v>0</v>
      </c>
      <c r="CU91">
        <v>0</v>
      </c>
      <c r="CV91">
        <v>0</v>
      </c>
      <c r="CW91">
        <v>0</v>
      </c>
      <c r="CX91">
        <v>0</v>
      </c>
      <c r="CY91">
        <v>0</v>
      </c>
      <c r="CZ91">
        <v>0</v>
      </c>
      <c r="DA91">
        <v>0</v>
      </c>
      <c r="DB91">
        <v>0</v>
      </c>
      <c r="DC91">
        <v>0</v>
      </c>
      <c r="DD91">
        <v>0</v>
      </c>
      <c r="DE91">
        <v>0</v>
      </c>
      <c r="DF91">
        <v>0</v>
      </c>
      <c r="DG91">
        <v>0</v>
      </c>
      <c r="DH91">
        <v>0</v>
      </c>
      <c r="DI91">
        <v>0</v>
      </c>
      <c r="DJ91">
        <v>0</v>
      </c>
      <c r="DK91">
        <v>0</v>
      </c>
      <c r="DL91">
        <f t="shared" si="23"/>
        <v>0</v>
      </c>
      <c r="DM91">
        <f t="shared" si="24"/>
        <v>0</v>
      </c>
      <c r="DN91">
        <f t="shared" si="25"/>
        <v>0</v>
      </c>
      <c r="DO91">
        <f t="shared" si="26"/>
        <v>0</v>
      </c>
    </row>
    <row r="92" spans="1:119" x14ac:dyDescent="0.6">
      <c r="A92">
        <v>88</v>
      </c>
      <c r="B92" t="s">
        <v>143</v>
      </c>
      <c r="C92" s="16">
        <f t="shared" si="18"/>
        <v>8</v>
      </c>
      <c r="D92">
        <f t="shared" si="19"/>
        <v>8</v>
      </c>
      <c r="E92">
        <f t="shared" si="20"/>
        <v>0</v>
      </c>
      <c r="F92">
        <f t="shared" si="21"/>
        <v>8</v>
      </c>
      <c r="G92">
        <f t="shared" si="22"/>
        <v>0</v>
      </c>
      <c r="AQ92">
        <v>0</v>
      </c>
      <c r="AR92">
        <v>0</v>
      </c>
      <c r="AS92">
        <v>0</v>
      </c>
      <c r="AT92">
        <v>0</v>
      </c>
      <c r="AU92">
        <v>0</v>
      </c>
      <c r="AV92">
        <v>0</v>
      </c>
      <c r="AW92">
        <v>0</v>
      </c>
      <c r="AX92">
        <v>0</v>
      </c>
      <c r="AY92">
        <v>0</v>
      </c>
      <c r="AZ92">
        <v>0</v>
      </c>
      <c r="BA92">
        <v>0</v>
      </c>
      <c r="BB92">
        <v>0</v>
      </c>
      <c r="BC92">
        <v>0</v>
      </c>
      <c r="BD92">
        <v>0</v>
      </c>
      <c r="BE92">
        <v>0</v>
      </c>
      <c r="BF92">
        <v>0</v>
      </c>
      <c r="BG92">
        <v>0</v>
      </c>
      <c r="BH92">
        <v>0</v>
      </c>
      <c r="BJ92">
        <v>0</v>
      </c>
      <c r="BL92">
        <v>0</v>
      </c>
      <c r="BN92">
        <v>0</v>
      </c>
      <c r="BP92">
        <v>0</v>
      </c>
      <c r="BQ92">
        <v>0</v>
      </c>
      <c r="BR92">
        <v>0</v>
      </c>
      <c r="BS92">
        <v>0</v>
      </c>
      <c r="BT92">
        <v>0</v>
      </c>
      <c r="BU92">
        <v>0</v>
      </c>
      <c r="BV92">
        <v>0</v>
      </c>
      <c r="BW92">
        <v>0</v>
      </c>
      <c r="BX92">
        <v>0</v>
      </c>
      <c r="BY92">
        <v>0</v>
      </c>
      <c r="BZ92">
        <v>0</v>
      </c>
      <c r="CA92">
        <v>0</v>
      </c>
      <c r="CB92">
        <v>0</v>
      </c>
      <c r="CC92">
        <v>0</v>
      </c>
      <c r="CD92">
        <v>0</v>
      </c>
      <c r="CE92">
        <v>0</v>
      </c>
      <c r="CF92">
        <v>0</v>
      </c>
      <c r="CG92">
        <v>8</v>
      </c>
      <c r="CH92">
        <v>0</v>
      </c>
      <c r="CI92">
        <v>0</v>
      </c>
      <c r="CJ92">
        <v>0</v>
      </c>
      <c r="CK92">
        <v>0</v>
      </c>
      <c r="CL92">
        <v>0</v>
      </c>
      <c r="CM92">
        <v>0</v>
      </c>
      <c r="CN92">
        <v>0</v>
      </c>
      <c r="CO92">
        <v>0</v>
      </c>
      <c r="CP92">
        <v>0</v>
      </c>
      <c r="CQ92">
        <v>0</v>
      </c>
      <c r="CR92">
        <v>0</v>
      </c>
      <c r="CS92">
        <v>0</v>
      </c>
      <c r="CT92">
        <v>0</v>
      </c>
      <c r="CU92">
        <v>0</v>
      </c>
      <c r="CV92">
        <v>0</v>
      </c>
      <c r="CW92">
        <v>0</v>
      </c>
      <c r="CX92">
        <v>0</v>
      </c>
      <c r="CY92">
        <v>0</v>
      </c>
      <c r="CZ92">
        <v>0</v>
      </c>
      <c r="DA92">
        <v>0</v>
      </c>
      <c r="DB92">
        <v>0</v>
      </c>
      <c r="DC92">
        <v>0</v>
      </c>
      <c r="DD92">
        <v>0</v>
      </c>
      <c r="DE92">
        <v>0</v>
      </c>
      <c r="DF92">
        <v>0</v>
      </c>
      <c r="DG92">
        <v>0</v>
      </c>
      <c r="DH92">
        <v>0</v>
      </c>
      <c r="DI92">
        <v>0</v>
      </c>
      <c r="DJ92">
        <v>0</v>
      </c>
      <c r="DK92">
        <v>0</v>
      </c>
      <c r="DL92">
        <f t="shared" si="23"/>
        <v>0</v>
      </c>
      <c r="DM92">
        <f t="shared" si="24"/>
        <v>0</v>
      </c>
      <c r="DN92">
        <f t="shared" si="25"/>
        <v>0</v>
      </c>
      <c r="DO92">
        <f t="shared" si="26"/>
        <v>8</v>
      </c>
    </row>
    <row r="93" spans="1:119" x14ac:dyDescent="0.6">
      <c r="A93">
        <v>89</v>
      </c>
      <c r="B93" t="s">
        <v>231</v>
      </c>
      <c r="C93" s="16">
        <f t="shared" si="18"/>
        <v>8</v>
      </c>
      <c r="D93">
        <f t="shared" si="19"/>
        <v>8</v>
      </c>
      <c r="E93">
        <f t="shared" si="20"/>
        <v>0</v>
      </c>
      <c r="F93">
        <f t="shared" si="21"/>
        <v>8</v>
      </c>
      <c r="G93">
        <f t="shared" si="22"/>
        <v>0</v>
      </c>
      <c r="BI93">
        <v>8</v>
      </c>
      <c r="DL93">
        <f t="shared" si="23"/>
        <v>0</v>
      </c>
      <c r="DM93">
        <f t="shared" si="24"/>
        <v>0</v>
      </c>
      <c r="DN93">
        <f t="shared" si="25"/>
        <v>0</v>
      </c>
      <c r="DO93">
        <f t="shared" si="26"/>
        <v>8</v>
      </c>
    </row>
    <row r="94" spans="1:119" x14ac:dyDescent="0.6">
      <c r="A94">
        <v>90</v>
      </c>
      <c r="B94" t="s">
        <v>144</v>
      </c>
      <c r="C94" s="16">
        <f t="shared" si="18"/>
        <v>8</v>
      </c>
      <c r="D94">
        <f t="shared" si="19"/>
        <v>7</v>
      </c>
      <c r="E94">
        <f t="shared" si="20"/>
        <v>0</v>
      </c>
      <c r="F94">
        <f t="shared" si="21"/>
        <v>8</v>
      </c>
      <c r="G94">
        <f t="shared" si="22"/>
        <v>0</v>
      </c>
      <c r="AQ94">
        <v>0</v>
      </c>
      <c r="AR94">
        <v>0</v>
      </c>
      <c r="AS94">
        <v>0</v>
      </c>
      <c r="AT94">
        <v>0</v>
      </c>
      <c r="AU94">
        <v>0</v>
      </c>
      <c r="AV94">
        <v>0</v>
      </c>
      <c r="AW94">
        <v>0</v>
      </c>
      <c r="AX94">
        <v>0</v>
      </c>
      <c r="AY94">
        <v>0</v>
      </c>
      <c r="AZ94">
        <v>0</v>
      </c>
      <c r="BA94">
        <v>0</v>
      </c>
      <c r="BB94">
        <v>0</v>
      </c>
      <c r="BC94">
        <v>0</v>
      </c>
      <c r="BD94">
        <v>0</v>
      </c>
      <c r="BE94">
        <v>0</v>
      </c>
      <c r="BF94">
        <v>0</v>
      </c>
      <c r="BG94">
        <v>0</v>
      </c>
      <c r="BH94">
        <v>0</v>
      </c>
      <c r="BJ94">
        <v>0</v>
      </c>
      <c r="BL94">
        <v>0</v>
      </c>
      <c r="BN94">
        <v>0</v>
      </c>
      <c r="BP94">
        <v>0</v>
      </c>
      <c r="BQ94">
        <v>0</v>
      </c>
      <c r="BR94">
        <v>0</v>
      </c>
      <c r="BS94">
        <v>0</v>
      </c>
      <c r="BT94">
        <v>0</v>
      </c>
      <c r="BU94">
        <v>0</v>
      </c>
      <c r="BV94">
        <v>0</v>
      </c>
      <c r="BW94">
        <v>0</v>
      </c>
      <c r="BX94">
        <v>0</v>
      </c>
      <c r="BY94">
        <v>0</v>
      </c>
      <c r="BZ94">
        <v>0</v>
      </c>
      <c r="CA94">
        <v>0</v>
      </c>
      <c r="CB94">
        <v>0</v>
      </c>
      <c r="CC94">
        <v>0</v>
      </c>
      <c r="CD94">
        <v>0</v>
      </c>
      <c r="CE94">
        <v>0</v>
      </c>
      <c r="CF94">
        <v>0</v>
      </c>
      <c r="CG94">
        <v>0</v>
      </c>
      <c r="CH94">
        <v>0</v>
      </c>
      <c r="CI94">
        <v>0</v>
      </c>
      <c r="CJ94">
        <v>0</v>
      </c>
      <c r="CK94">
        <v>0</v>
      </c>
      <c r="CL94">
        <v>0</v>
      </c>
      <c r="CM94">
        <v>0</v>
      </c>
      <c r="CN94">
        <v>0</v>
      </c>
      <c r="CO94">
        <v>0</v>
      </c>
      <c r="CP94">
        <v>0</v>
      </c>
      <c r="CQ94">
        <v>0</v>
      </c>
      <c r="CR94">
        <v>0</v>
      </c>
      <c r="CS94">
        <v>0</v>
      </c>
      <c r="CT94">
        <v>0</v>
      </c>
      <c r="CU94">
        <v>0</v>
      </c>
      <c r="CV94">
        <v>0</v>
      </c>
      <c r="CW94">
        <v>0</v>
      </c>
      <c r="CX94">
        <v>0</v>
      </c>
      <c r="CY94">
        <v>0</v>
      </c>
      <c r="CZ94">
        <v>0</v>
      </c>
      <c r="DA94">
        <v>0</v>
      </c>
      <c r="DB94">
        <v>0</v>
      </c>
      <c r="DC94">
        <v>0</v>
      </c>
      <c r="DD94">
        <v>1</v>
      </c>
      <c r="DE94">
        <v>7</v>
      </c>
      <c r="DF94">
        <v>0</v>
      </c>
      <c r="DG94">
        <v>0</v>
      </c>
      <c r="DH94">
        <v>0</v>
      </c>
      <c r="DI94">
        <v>0</v>
      </c>
      <c r="DJ94">
        <v>0</v>
      </c>
      <c r="DK94">
        <v>0</v>
      </c>
      <c r="DL94">
        <f t="shared" si="23"/>
        <v>0</v>
      </c>
      <c r="DM94">
        <f t="shared" si="24"/>
        <v>0</v>
      </c>
      <c r="DN94">
        <f t="shared" si="25"/>
        <v>0</v>
      </c>
      <c r="DO94">
        <f t="shared" si="26"/>
        <v>8</v>
      </c>
    </row>
    <row r="95" spans="1:119" x14ac:dyDescent="0.6">
      <c r="A95">
        <v>91</v>
      </c>
      <c r="B95" t="s">
        <v>145</v>
      </c>
      <c r="C95" s="16">
        <f t="shared" si="18"/>
        <v>8</v>
      </c>
      <c r="D95">
        <f t="shared" si="19"/>
        <v>5</v>
      </c>
      <c r="E95">
        <f t="shared" si="20"/>
        <v>0</v>
      </c>
      <c r="F95">
        <f t="shared" si="21"/>
        <v>8</v>
      </c>
      <c r="G95">
        <f t="shared" si="22"/>
        <v>0</v>
      </c>
      <c r="AQ95">
        <v>0</v>
      </c>
      <c r="AR95">
        <v>0</v>
      </c>
      <c r="AS95">
        <v>0</v>
      </c>
      <c r="AT95">
        <v>0</v>
      </c>
      <c r="AU95">
        <v>0</v>
      </c>
      <c r="AV95">
        <v>0</v>
      </c>
      <c r="AW95">
        <v>0</v>
      </c>
      <c r="AX95">
        <v>0</v>
      </c>
      <c r="AY95">
        <v>0</v>
      </c>
      <c r="AZ95">
        <v>0</v>
      </c>
      <c r="BA95">
        <v>0</v>
      </c>
      <c r="BB95">
        <v>0</v>
      </c>
      <c r="BC95">
        <v>0</v>
      </c>
      <c r="BD95">
        <v>0</v>
      </c>
      <c r="BE95">
        <v>0</v>
      </c>
      <c r="BF95">
        <v>0</v>
      </c>
      <c r="BG95">
        <v>0</v>
      </c>
      <c r="BH95">
        <v>0</v>
      </c>
      <c r="BJ95">
        <v>0</v>
      </c>
      <c r="BL95">
        <v>0</v>
      </c>
      <c r="BN95">
        <v>0</v>
      </c>
      <c r="BP95">
        <v>0</v>
      </c>
      <c r="BQ95">
        <v>0</v>
      </c>
      <c r="BR95">
        <v>0</v>
      </c>
      <c r="BS95">
        <v>0</v>
      </c>
      <c r="BT95">
        <v>0</v>
      </c>
      <c r="BU95">
        <v>0</v>
      </c>
      <c r="BV95">
        <v>0</v>
      </c>
      <c r="BW95">
        <v>0</v>
      </c>
      <c r="BX95">
        <v>0</v>
      </c>
      <c r="BY95">
        <v>0</v>
      </c>
      <c r="BZ95">
        <v>0</v>
      </c>
      <c r="CA95">
        <v>0</v>
      </c>
      <c r="CB95">
        <v>0</v>
      </c>
      <c r="CC95">
        <v>0</v>
      </c>
      <c r="CD95">
        <v>0</v>
      </c>
      <c r="CE95">
        <v>0</v>
      </c>
      <c r="CF95">
        <v>0</v>
      </c>
      <c r="CG95">
        <v>0</v>
      </c>
      <c r="CH95">
        <v>0</v>
      </c>
      <c r="CI95">
        <v>0</v>
      </c>
      <c r="CJ95">
        <v>0</v>
      </c>
      <c r="CK95">
        <v>0</v>
      </c>
      <c r="CL95">
        <v>0</v>
      </c>
      <c r="CM95">
        <v>0</v>
      </c>
      <c r="CN95">
        <v>0</v>
      </c>
      <c r="CO95">
        <v>0</v>
      </c>
      <c r="CP95">
        <v>0</v>
      </c>
      <c r="CQ95">
        <v>0</v>
      </c>
      <c r="CR95">
        <v>0</v>
      </c>
      <c r="CS95">
        <v>0</v>
      </c>
      <c r="CT95">
        <v>0</v>
      </c>
      <c r="CU95">
        <v>0</v>
      </c>
      <c r="CV95">
        <v>0</v>
      </c>
      <c r="CW95">
        <v>0</v>
      </c>
      <c r="CX95">
        <v>0</v>
      </c>
      <c r="CY95">
        <v>0</v>
      </c>
      <c r="CZ95">
        <v>0</v>
      </c>
      <c r="DA95">
        <v>0</v>
      </c>
      <c r="DB95">
        <v>5</v>
      </c>
      <c r="DC95">
        <v>0</v>
      </c>
      <c r="DD95">
        <v>0</v>
      </c>
      <c r="DE95">
        <v>0</v>
      </c>
      <c r="DF95">
        <v>0</v>
      </c>
      <c r="DG95">
        <v>3</v>
      </c>
      <c r="DH95">
        <v>0</v>
      </c>
      <c r="DI95">
        <v>0</v>
      </c>
      <c r="DJ95">
        <v>0</v>
      </c>
      <c r="DK95">
        <v>0</v>
      </c>
      <c r="DL95">
        <f t="shared" si="23"/>
        <v>0</v>
      </c>
      <c r="DM95">
        <f t="shared" si="24"/>
        <v>0</v>
      </c>
      <c r="DN95">
        <f t="shared" si="25"/>
        <v>0</v>
      </c>
      <c r="DO95">
        <f t="shared" si="26"/>
        <v>8</v>
      </c>
    </row>
    <row r="96" spans="1:119" x14ac:dyDescent="0.6">
      <c r="A96">
        <v>92</v>
      </c>
      <c r="B96" t="s">
        <v>217</v>
      </c>
      <c r="C96" s="16">
        <f t="shared" si="18"/>
        <v>8</v>
      </c>
      <c r="D96">
        <f t="shared" si="19"/>
        <v>5</v>
      </c>
      <c r="E96">
        <f t="shared" si="20"/>
        <v>0</v>
      </c>
      <c r="F96">
        <f t="shared" si="21"/>
        <v>8</v>
      </c>
      <c r="G96">
        <f t="shared" si="22"/>
        <v>0</v>
      </c>
      <c r="AK96">
        <v>3</v>
      </c>
      <c r="AM96">
        <v>5</v>
      </c>
      <c r="DL96">
        <f t="shared" si="23"/>
        <v>0</v>
      </c>
      <c r="DM96">
        <f t="shared" si="24"/>
        <v>0</v>
      </c>
      <c r="DN96">
        <f t="shared" si="25"/>
        <v>8</v>
      </c>
      <c r="DO96">
        <f t="shared" si="26"/>
        <v>0</v>
      </c>
    </row>
    <row r="97" spans="1:119" x14ac:dyDescent="0.6">
      <c r="A97">
        <v>93</v>
      </c>
      <c r="B97" t="s">
        <v>147</v>
      </c>
      <c r="C97" s="16">
        <f t="shared" si="18"/>
        <v>7.5</v>
      </c>
      <c r="D97">
        <f t="shared" si="19"/>
        <v>5</v>
      </c>
      <c r="E97">
        <f t="shared" si="20"/>
        <v>0</v>
      </c>
      <c r="F97">
        <f t="shared" si="21"/>
        <v>7.5</v>
      </c>
      <c r="G97">
        <f t="shared" si="22"/>
        <v>0</v>
      </c>
      <c r="AQ97">
        <v>0</v>
      </c>
      <c r="AR97">
        <v>0</v>
      </c>
      <c r="AS97">
        <v>0</v>
      </c>
      <c r="AT97">
        <v>0</v>
      </c>
      <c r="AU97">
        <v>5</v>
      </c>
      <c r="AV97">
        <v>0</v>
      </c>
      <c r="AW97">
        <v>2.5</v>
      </c>
      <c r="AX97">
        <v>0</v>
      </c>
      <c r="AY97">
        <v>0</v>
      </c>
      <c r="AZ97">
        <v>0</v>
      </c>
      <c r="BA97">
        <v>0</v>
      </c>
      <c r="BB97">
        <v>0</v>
      </c>
      <c r="BC97">
        <v>0</v>
      </c>
      <c r="BD97">
        <v>0</v>
      </c>
      <c r="BE97">
        <v>0</v>
      </c>
      <c r="BF97">
        <v>0</v>
      </c>
      <c r="BG97">
        <v>0</v>
      </c>
      <c r="BH97">
        <v>0</v>
      </c>
      <c r="BJ97">
        <v>0</v>
      </c>
      <c r="BL97">
        <v>0</v>
      </c>
      <c r="BN97">
        <v>0</v>
      </c>
      <c r="BP97">
        <v>0</v>
      </c>
      <c r="BQ97">
        <v>0</v>
      </c>
      <c r="BR97">
        <v>0</v>
      </c>
      <c r="BS97">
        <v>0</v>
      </c>
      <c r="BT97">
        <v>0</v>
      </c>
      <c r="BU97">
        <v>0</v>
      </c>
      <c r="BV97">
        <v>0</v>
      </c>
      <c r="BW97">
        <v>0</v>
      </c>
      <c r="BX97">
        <v>0</v>
      </c>
      <c r="BY97">
        <v>0</v>
      </c>
      <c r="BZ97">
        <v>0</v>
      </c>
      <c r="CA97">
        <v>0</v>
      </c>
      <c r="CB97">
        <v>0</v>
      </c>
      <c r="CC97">
        <v>0</v>
      </c>
      <c r="CD97">
        <v>0</v>
      </c>
      <c r="CE97">
        <v>0</v>
      </c>
      <c r="CF97">
        <v>0</v>
      </c>
      <c r="CG97">
        <v>0</v>
      </c>
      <c r="CH97">
        <v>0</v>
      </c>
      <c r="CI97">
        <v>0</v>
      </c>
      <c r="CJ97">
        <v>0</v>
      </c>
      <c r="CK97">
        <v>0</v>
      </c>
      <c r="CL97">
        <v>0</v>
      </c>
      <c r="CM97">
        <v>0</v>
      </c>
      <c r="CN97">
        <v>0</v>
      </c>
      <c r="CO97">
        <v>0</v>
      </c>
      <c r="CP97">
        <v>0</v>
      </c>
      <c r="CQ97">
        <v>0</v>
      </c>
      <c r="CR97">
        <v>0</v>
      </c>
      <c r="CS97">
        <v>0</v>
      </c>
      <c r="CT97">
        <v>0</v>
      </c>
      <c r="CU97">
        <v>0</v>
      </c>
      <c r="CV97">
        <v>0</v>
      </c>
      <c r="CW97">
        <v>0</v>
      </c>
      <c r="CX97">
        <v>0</v>
      </c>
      <c r="CY97">
        <v>0</v>
      </c>
      <c r="CZ97">
        <v>0</v>
      </c>
      <c r="DA97">
        <v>0</v>
      </c>
      <c r="DB97">
        <v>0</v>
      </c>
      <c r="DC97">
        <v>0</v>
      </c>
      <c r="DD97">
        <v>0</v>
      </c>
      <c r="DE97">
        <v>0</v>
      </c>
      <c r="DF97">
        <v>0</v>
      </c>
      <c r="DG97">
        <v>0</v>
      </c>
      <c r="DH97">
        <v>0</v>
      </c>
      <c r="DI97">
        <v>0</v>
      </c>
      <c r="DJ97">
        <v>0</v>
      </c>
      <c r="DK97">
        <v>0</v>
      </c>
      <c r="DL97">
        <f t="shared" si="23"/>
        <v>0</v>
      </c>
      <c r="DM97">
        <f t="shared" si="24"/>
        <v>0</v>
      </c>
      <c r="DN97">
        <f t="shared" si="25"/>
        <v>7.5</v>
      </c>
      <c r="DO97">
        <f t="shared" si="26"/>
        <v>0</v>
      </c>
    </row>
    <row r="98" spans="1:119" x14ac:dyDescent="0.6">
      <c r="A98">
        <v>94</v>
      </c>
      <c r="B98" t="s">
        <v>148</v>
      </c>
      <c r="C98" s="16">
        <f t="shared" si="18"/>
        <v>7</v>
      </c>
      <c r="D98">
        <f t="shared" si="19"/>
        <v>7</v>
      </c>
      <c r="E98">
        <f t="shared" si="20"/>
        <v>0</v>
      </c>
      <c r="F98">
        <f t="shared" si="21"/>
        <v>7</v>
      </c>
      <c r="G98">
        <f t="shared" si="22"/>
        <v>0</v>
      </c>
      <c r="AQ98">
        <v>0</v>
      </c>
      <c r="AR98">
        <v>0</v>
      </c>
      <c r="AS98">
        <v>0</v>
      </c>
      <c r="AT98">
        <v>0</v>
      </c>
      <c r="AU98">
        <v>0</v>
      </c>
      <c r="AV98">
        <v>0</v>
      </c>
      <c r="AW98">
        <v>0</v>
      </c>
      <c r="AX98">
        <v>0</v>
      </c>
      <c r="AY98">
        <v>0</v>
      </c>
      <c r="AZ98">
        <v>0</v>
      </c>
      <c r="BA98">
        <v>0</v>
      </c>
      <c r="BB98">
        <v>0</v>
      </c>
      <c r="BC98">
        <v>0</v>
      </c>
      <c r="BD98">
        <v>0</v>
      </c>
      <c r="BE98">
        <v>0</v>
      </c>
      <c r="BF98">
        <v>0</v>
      </c>
      <c r="BG98">
        <v>0</v>
      </c>
      <c r="BH98">
        <v>0</v>
      </c>
      <c r="BJ98">
        <v>0</v>
      </c>
      <c r="BL98">
        <v>0</v>
      </c>
      <c r="BN98">
        <v>0</v>
      </c>
      <c r="BP98">
        <v>0</v>
      </c>
      <c r="BQ98">
        <v>0</v>
      </c>
      <c r="BR98">
        <v>0</v>
      </c>
      <c r="BS98">
        <v>0</v>
      </c>
      <c r="BT98">
        <v>0</v>
      </c>
      <c r="BU98">
        <v>0</v>
      </c>
      <c r="BV98">
        <v>0</v>
      </c>
      <c r="BW98">
        <v>0</v>
      </c>
      <c r="BX98">
        <v>0</v>
      </c>
      <c r="BY98">
        <v>0</v>
      </c>
      <c r="BZ98">
        <v>0</v>
      </c>
      <c r="CA98">
        <v>0</v>
      </c>
      <c r="CB98">
        <v>0</v>
      </c>
      <c r="CC98">
        <v>0</v>
      </c>
      <c r="CD98">
        <v>0</v>
      </c>
      <c r="CE98">
        <v>0</v>
      </c>
      <c r="CF98">
        <v>0</v>
      </c>
      <c r="CG98">
        <v>0</v>
      </c>
      <c r="CH98">
        <v>0</v>
      </c>
      <c r="CI98">
        <v>0</v>
      </c>
      <c r="CJ98">
        <v>0</v>
      </c>
      <c r="CK98">
        <v>0</v>
      </c>
      <c r="CL98">
        <v>0</v>
      </c>
      <c r="CM98">
        <v>0</v>
      </c>
      <c r="CN98">
        <v>0</v>
      </c>
      <c r="CO98">
        <v>0</v>
      </c>
      <c r="CP98">
        <v>0</v>
      </c>
      <c r="CQ98">
        <v>0</v>
      </c>
      <c r="CR98">
        <v>0</v>
      </c>
      <c r="CS98">
        <v>0</v>
      </c>
      <c r="CT98">
        <v>0</v>
      </c>
      <c r="CU98">
        <v>7</v>
      </c>
      <c r="CV98">
        <v>0</v>
      </c>
      <c r="CW98">
        <v>0</v>
      </c>
      <c r="CX98">
        <v>0</v>
      </c>
      <c r="CY98">
        <v>0</v>
      </c>
      <c r="CZ98">
        <v>0</v>
      </c>
      <c r="DA98">
        <v>0</v>
      </c>
      <c r="DB98">
        <v>0</v>
      </c>
      <c r="DC98">
        <v>0</v>
      </c>
      <c r="DD98">
        <v>0</v>
      </c>
      <c r="DE98">
        <v>0</v>
      </c>
      <c r="DF98">
        <v>0</v>
      </c>
      <c r="DG98">
        <v>0</v>
      </c>
      <c r="DH98">
        <v>0</v>
      </c>
      <c r="DI98">
        <v>0</v>
      </c>
      <c r="DJ98">
        <v>0</v>
      </c>
      <c r="DK98">
        <v>0</v>
      </c>
      <c r="DL98">
        <f t="shared" si="23"/>
        <v>0</v>
      </c>
      <c r="DM98">
        <f t="shared" si="24"/>
        <v>0</v>
      </c>
      <c r="DN98">
        <f t="shared" si="25"/>
        <v>0</v>
      </c>
      <c r="DO98">
        <f t="shared" si="26"/>
        <v>7</v>
      </c>
    </row>
    <row r="99" spans="1:119" x14ac:dyDescent="0.6">
      <c r="A99">
        <v>95</v>
      </c>
      <c r="B99" t="s">
        <v>149</v>
      </c>
      <c r="C99" s="16">
        <f t="shared" si="18"/>
        <v>7</v>
      </c>
      <c r="D99">
        <f t="shared" si="19"/>
        <v>7</v>
      </c>
      <c r="E99">
        <f t="shared" si="20"/>
        <v>0</v>
      </c>
      <c r="F99">
        <f t="shared" si="21"/>
        <v>7</v>
      </c>
      <c r="G99">
        <f t="shared" si="22"/>
        <v>0</v>
      </c>
      <c r="AQ99">
        <v>0</v>
      </c>
      <c r="AR99">
        <v>0</v>
      </c>
      <c r="AS99">
        <v>0</v>
      </c>
      <c r="AT99">
        <v>0</v>
      </c>
      <c r="AU99">
        <v>0</v>
      </c>
      <c r="AV99">
        <v>0</v>
      </c>
      <c r="AW99">
        <v>0</v>
      </c>
      <c r="AX99">
        <v>0</v>
      </c>
      <c r="AY99">
        <v>0</v>
      </c>
      <c r="AZ99">
        <v>0</v>
      </c>
      <c r="BA99">
        <v>0</v>
      </c>
      <c r="BB99">
        <v>0</v>
      </c>
      <c r="BC99">
        <v>0</v>
      </c>
      <c r="BD99">
        <v>0</v>
      </c>
      <c r="BE99">
        <v>0</v>
      </c>
      <c r="BF99">
        <v>0</v>
      </c>
      <c r="BG99">
        <v>0</v>
      </c>
      <c r="BH99">
        <v>0</v>
      </c>
      <c r="BJ99">
        <v>0</v>
      </c>
      <c r="BL99">
        <v>0</v>
      </c>
      <c r="BN99">
        <v>0</v>
      </c>
      <c r="BP99">
        <v>0</v>
      </c>
      <c r="BQ99">
        <v>0</v>
      </c>
      <c r="BR99">
        <v>0</v>
      </c>
      <c r="BS99">
        <v>0</v>
      </c>
      <c r="BT99">
        <v>0</v>
      </c>
      <c r="BU99">
        <v>0</v>
      </c>
      <c r="BV99">
        <v>0</v>
      </c>
      <c r="BW99">
        <v>0</v>
      </c>
      <c r="BX99">
        <v>0</v>
      </c>
      <c r="BY99">
        <v>0</v>
      </c>
      <c r="BZ99">
        <v>0</v>
      </c>
      <c r="CA99">
        <v>0</v>
      </c>
      <c r="CB99">
        <v>0</v>
      </c>
      <c r="CC99">
        <v>0</v>
      </c>
      <c r="CD99">
        <v>0</v>
      </c>
      <c r="CE99">
        <v>0</v>
      </c>
      <c r="CF99">
        <v>0</v>
      </c>
      <c r="CG99">
        <v>0</v>
      </c>
      <c r="CH99">
        <v>0</v>
      </c>
      <c r="CI99">
        <v>0</v>
      </c>
      <c r="CJ99">
        <v>0</v>
      </c>
      <c r="CK99">
        <v>0</v>
      </c>
      <c r="CL99">
        <v>0</v>
      </c>
      <c r="CM99">
        <v>0</v>
      </c>
      <c r="CN99">
        <v>0</v>
      </c>
      <c r="CO99">
        <v>0</v>
      </c>
      <c r="CP99">
        <v>0</v>
      </c>
      <c r="CQ99">
        <v>0</v>
      </c>
      <c r="CR99">
        <v>0</v>
      </c>
      <c r="CS99">
        <v>0</v>
      </c>
      <c r="CT99">
        <v>7</v>
      </c>
      <c r="CU99">
        <v>0</v>
      </c>
      <c r="CV99">
        <v>0</v>
      </c>
      <c r="CW99">
        <v>0</v>
      </c>
      <c r="CX99">
        <v>0</v>
      </c>
      <c r="CY99">
        <v>0</v>
      </c>
      <c r="CZ99">
        <v>0</v>
      </c>
      <c r="DA99">
        <v>0</v>
      </c>
      <c r="DB99">
        <v>0</v>
      </c>
      <c r="DC99">
        <v>0</v>
      </c>
      <c r="DD99">
        <v>0</v>
      </c>
      <c r="DE99">
        <v>0</v>
      </c>
      <c r="DF99">
        <v>0</v>
      </c>
      <c r="DG99">
        <v>0</v>
      </c>
      <c r="DH99">
        <v>0</v>
      </c>
      <c r="DI99">
        <v>0</v>
      </c>
      <c r="DJ99">
        <v>0</v>
      </c>
      <c r="DK99">
        <v>0</v>
      </c>
      <c r="DL99">
        <f t="shared" si="23"/>
        <v>0</v>
      </c>
      <c r="DM99">
        <f t="shared" si="24"/>
        <v>0</v>
      </c>
      <c r="DN99">
        <f t="shared" si="25"/>
        <v>0</v>
      </c>
      <c r="DO99">
        <f t="shared" si="26"/>
        <v>7</v>
      </c>
    </row>
    <row r="100" spans="1:119" x14ac:dyDescent="0.6">
      <c r="A100">
        <v>96</v>
      </c>
      <c r="B100" t="s">
        <v>151</v>
      </c>
      <c r="C100" s="16">
        <f t="shared" si="18"/>
        <v>7</v>
      </c>
      <c r="D100">
        <f t="shared" si="19"/>
        <v>6</v>
      </c>
      <c r="E100">
        <f t="shared" si="20"/>
        <v>0</v>
      </c>
      <c r="F100">
        <f t="shared" si="21"/>
        <v>7</v>
      </c>
      <c r="G100">
        <f t="shared" si="22"/>
        <v>0</v>
      </c>
      <c r="AQ100">
        <v>0</v>
      </c>
      <c r="AR100">
        <v>0</v>
      </c>
      <c r="AS100">
        <v>0</v>
      </c>
      <c r="AT100">
        <v>0</v>
      </c>
      <c r="AU100">
        <v>0</v>
      </c>
      <c r="AV100">
        <v>0</v>
      </c>
      <c r="AW100">
        <v>0</v>
      </c>
      <c r="AX100">
        <v>0</v>
      </c>
      <c r="AY100">
        <v>0</v>
      </c>
      <c r="AZ100">
        <v>0</v>
      </c>
      <c r="BA100">
        <v>0</v>
      </c>
      <c r="BB100">
        <v>0</v>
      </c>
      <c r="BC100">
        <v>0</v>
      </c>
      <c r="BD100">
        <v>0</v>
      </c>
      <c r="BE100">
        <v>0</v>
      </c>
      <c r="BF100">
        <v>0</v>
      </c>
      <c r="BG100">
        <v>0</v>
      </c>
      <c r="BH100">
        <v>0</v>
      </c>
      <c r="BJ100">
        <v>0</v>
      </c>
      <c r="BL100">
        <v>0</v>
      </c>
      <c r="BN100">
        <v>0</v>
      </c>
      <c r="BP100">
        <v>0</v>
      </c>
      <c r="BQ100">
        <v>0</v>
      </c>
      <c r="BR100">
        <v>0</v>
      </c>
      <c r="BS100">
        <v>0</v>
      </c>
      <c r="BT100">
        <v>0</v>
      </c>
      <c r="BU100">
        <v>0</v>
      </c>
      <c r="BV100">
        <v>0</v>
      </c>
      <c r="BW100">
        <v>0</v>
      </c>
      <c r="BX100">
        <v>0</v>
      </c>
      <c r="BY100">
        <v>0</v>
      </c>
      <c r="BZ100">
        <v>0</v>
      </c>
      <c r="CA100">
        <v>0</v>
      </c>
      <c r="CB100">
        <v>0</v>
      </c>
      <c r="CC100">
        <v>0</v>
      </c>
      <c r="CD100">
        <v>0</v>
      </c>
      <c r="CE100">
        <v>0</v>
      </c>
      <c r="CF100">
        <v>0</v>
      </c>
      <c r="CG100">
        <v>0</v>
      </c>
      <c r="CH100">
        <v>0</v>
      </c>
      <c r="CI100">
        <v>0</v>
      </c>
      <c r="CJ100">
        <v>0</v>
      </c>
      <c r="CK100">
        <v>0</v>
      </c>
      <c r="CL100">
        <v>0</v>
      </c>
      <c r="CM100">
        <v>0</v>
      </c>
      <c r="CN100">
        <v>0</v>
      </c>
      <c r="CO100">
        <v>0</v>
      </c>
      <c r="CP100">
        <v>0</v>
      </c>
      <c r="CQ100">
        <v>0</v>
      </c>
      <c r="CR100">
        <v>0</v>
      </c>
      <c r="CS100">
        <v>0</v>
      </c>
      <c r="CT100">
        <v>0</v>
      </c>
      <c r="CU100">
        <v>0</v>
      </c>
      <c r="CV100">
        <v>0</v>
      </c>
      <c r="CW100">
        <v>0</v>
      </c>
      <c r="CX100">
        <v>0</v>
      </c>
      <c r="CY100">
        <v>0</v>
      </c>
      <c r="CZ100">
        <v>0</v>
      </c>
      <c r="DA100">
        <v>0</v>
      </c>
      <c r="DB100">
        <v>0</v>
      </c>
      <c r="DC100">
        <v>0</v>
      </c>
      <c r="DD100">
        <v>0</v>
      </c>
      <c r="DE100">
        <v>0</v>
      </c>
      <c r="DF100">
        <v>1</v>
      </c>
      <c r="DG100">
        <v>6</v>
      </c>
      <c r="DH100">
        <v>0</v>
      </c>
      <c r="DI100">
        <v>0</v>
      </c>
      <c r="DJ100">
        <v>0</v>
      </c>
      <c r="DK100">
        <v>0</v>
      </c>
      <c r="DL100">
        <f t="shared" si="23"/>
        <v>0</v>
      </c>
      <c r="DM100">
        <f t="shared" si="24"/>
        <v>0</v>
      </c>
      <c r="DN100">
        <f t="shared" si="25"/>
        <v>0</v>
      </c>
      <c r="DO100">
        <f t="shared" si="26"/>
        <v>7</v>
      </c>
    </row>
    <row r="101" spans="1:119" x14ac:dyDescent="0.6">
      <c r="A101">
        <v>97</v>
      </c>
      <c r="B101" t="s">
        <v>150</v>
      </c>
      <c r="C101" s="16">
        <f t="shared" ref="C101:C132" si="27">SUM(H101:DK101)</f>
        <v>7</v>
      </c>
      <c r="D101">
        <f t="shared" ref="D101:D132" si="28">MAX(J101:DK101)</f>
        <v>6</v>
      </c>
      <c r="E101">
        <f t="shared" ref="E101:E132" si="29">DL101+DM101</f>
        <v>0</v>
      </c>
      <c r="F101">
        <f t="shared" ref="F101:F132" si="30">DN101+DO101</f>
        <v>7</v>
      </c>
      <c r="G101">
        <f t="shared" ref="G101:G132" si="31">SUM(BT101,BW101,BZ101,CC101,CF101,CI101)</f>
        <v>0</v>
      </c>
      <c r="AQ101">
        <v>0</v>
      </c>
      <c r="AR101">
        <v>0</v>
      </c>
      <c r="AS101">
        <v>0</v>
      </c>
      <c r="AT101">
        <v>0</v>
      </c>
      <c r="AU101">
        <v>0</v>
      </c>
      <c r="AV101">
        <v>0</v>
      </c>
      <c r="AW101">
        <v>0</v>
      </c>
      <c r="AX101">
        <v>0</v>
      </c>
      <c r="AY101">
        <v>0</v>
      </c>
      <c r="AZ101">
        <v>0</v>
      </c>
      <c r="BA101">
        <v>0</v>
      </c>
      <c r="BB101">
        <v>0</v>
      </c>
      <c r="BC101">
        <v>0</v>
      </c>
      <c r="BD101">
        <v>0</v>
      </c>
      <c r="BE101">
        <v>0</v>
      </c>
      <c r="BF101">
        <v>0</v>
      </c>
      <c r="BG101">
        <v>0</v>
      </c>
      <c r="BH101">
        <v>0</v>
      </c>
      <c r="BJ101">
        <v>0</v>
      </c>
      <c r="BL101">
        <v>0</v>
      </c>
      <c r="BN101">
        <v>0</v>
      </c>
      <c r="BP101">
        <v>0</v>
      </c>
      <c r="BQ101">
        <v>0</v>
      </c>
      <c r="BR101">
        <v>0</v>
      </c>
      <c r="BS101">
        <v>0</v>
      </c>
      <c r="BT101">
        <v>0</v>
      </c>
      <c r="BU101">
        <v>0</v>
      </c>
      <c r="BV101">
        <v>0</v>
      </c>
      <c r="BW101">
        <v>0</v>
      </c>
      <c r="BX101">
        <v>0</v>
      </c>
      <c r="BY101">
        <v>0</v>
      </c>
      <c r="BZ101">
        <v>0</v>
      </c>
      <c r="CA101">
        <v>0</v>
      </c>
      <c r="CB101">
        <v>0</v>
      </c>
      <c r="CC101">
        <v>0</v>
      </c>
      <c r="CD101">
        <v>0</v>
      </c>
      <c r="CE101">
        <v>0</v>
      </c>
      <c r="CF101">
        <v>0</v>
      </c>
      <c r="CG101">
        <v>0</v>
      </c>
      <c r="CH101">
        <v>0</v>
      </c>
      <c r="CI101">
        <v>0</v>
      </c>
      <c r="CJ101">
        <v>0</v>
      </c>
      <c r="CK101">
        <v>0</v>
      </c>
      <c r="CL101">
        <v>0</v>
      </c>
      <c r="CM101">
        <v>0</v>
      </c>
      <c r="CN101">
        <v>0</v>
      </c>
      <c r="CO101">
        <v>0</v>
      </c>
      <c r="CP101">
        <v>0</v>
      </c>
      <c r="CQ101">
        <v>0</v>
      </c>
      <c r="CR101">
        <v>0</v>
      </c>
      <c r="CS101">
        <v>0</v>
      </c>
      <c r="CT101">
        <v>0</v>
      </c>
      <c r="CU101">
        <v>0</v>
      </c>
      <c r="CV101">
        <v>0</v>
      </c>
      <c r="CW101">
        <v>0</v>
      </c>
      <c r="CX101">
        <v>0</v>
      </c>
      <c r="CY101">
        <v>0</v>
      </c>
      <c r="CZ101">
        <v>0</v>
      </c>
      <c r="DA101">
        <v>0</v>
      </c>
      <c r="DB101">
        <v>0</v>
      </c>
      <c r="DC101">
        <v>0</v>
      </c>
      <c r="DD101">
        <v>0</v>
      </c>
      <c r="DE101">
        <v>0</v>
      </c>
      <c r="DF101">
        <v>0</v>
      </c>
      <c r="DG101">
        <v>0</v>
      </c>
      <c r="DH101">
        <v>0</v>
      </c>
      <c r="DI101">
        <v>6</v>
      </c>
      <c r="DJ101">
        <v>0</v>
      </c>
      <c r="DK101">
        <v>1</v>
      </c>
      <c r="DL101">
        <f t="shared" ref="DL101:DL132" si="32">SUM(I101,K101,M101,P101,R101,T101,V101,X101,Z101,AB101,AD101,AF101,AH101,AJ101,AL101,AN101,AP101,AR101,AT101,AV101,AX101,AZ101,BB101)</f>
        <v>0</v>
      </c>
      <c r="DM101">
        <f t="shared" ref="DM101:DM132" si="33">SUM(BD101,BF101,BH101,BJ101,BL101,BN101,BP101,BQ101,BR101,BS101,BV101,BY101,CB101,CE101,CH101,CK101,CM101,CO101,CQ101)</f>
        <v>0</v>
      </c>
      <c r="DN101">
        <f t="shared" ref="DN101:DN132" si="34">SUM(H101,J101,L101,N101,O101,Q101,S101,U101,W101,Y101,AA101,AC101,AE101,AG101,AI101,AK101,AM101,AO101,AQ101,AS101,AU101,AW101,AY101,BA101)</f>
        <v>0</v>
      </c>
      <c r="DO101">
        <f t="shared" ref="DO101:DO132" si="35">SUM(BC101,BE101,BG101,BI101,BK101,BM101,BO101,BU101,BX101,CA101,CD101,CG101,CJ101,CL101,CN101,CP101,CR101:DK101)</f>
        <v>7</v>
      </c>
    </row>
    <row r="102" spans="1:119" x14ac:dyDescent="0.6">
      <c r="A102">
        <v>98</v>
      </c>
      <c r="B102" t="s">
        <v>153</v>
      </c>
      <c r="C102" s="16">
        <f t="shared" si="27"/>
        <v>7</v>
      </c>
      <c r="D102">
        <f t="shared" si="28"/>
        <v>5</v>
      </c>
      <c r="E102">
        <f t="shared" si="29"/>
        <v>0</v>
      </c>
      <c r="F102">
        <f t="shared" si="30"/>
        <v>7</v>
      </c>
      <c r="G102">
        <f t="shared" si="31"/>
        <v>0</v>
      </c>
      <c r="AQ102">
        <v>0</v>
      </c>
      <c r="AR102">
        <v>0</v>
      </c>
      <c r="AS102">
        <v>0</v>
      </c>
      <c r="AT102">
        <v>0</v>
      </c>
      <c r="AU102">
        <v>0</v>
      </c>
      <c r="AV102">
        <v>0</v>
      </c>
      <c r="AW102">
        <v>0</v>
      </c>
      <c r="AX102">
        <v>0</v>
      </c>
      <c r="AY102">
        <v>0</v>
      </c>
      <c r="AZ102">
        <v>0</v>
      </c>
      <c r="BA102">
        <v>0</v>
      </c>
      <c r="BB102">
        <v>0</v>
      </c>
      <c r="BC102">
        <v>0</v>
      </c>
      <c r="BD102">
        <v>0</v>
      </c>
      <c r="BE102">
        <v>0</v>
      </c>
      <c r="BF102">
        <v>0</v>
      </c>
      <c r="BG102">
        <v>0</v>
      </c>
      <c r="BH102">
        <v>0</v>
      </c>
      <c r="BJ102">
        <v>0</v>
      </c>
      <c r="BL102">
        <v>0</v>
      </c>
      <c r="BN102">
        <v>0</v>
      </c>
      <c r="BP102">
        <v>0</v>
      </c>
      <c r="BQ102">
        <v>0</v>
      </c>
      <c r="BR102">
        <v>0</v>
      </c>
      <c r="BS102">
        <v>0</v>
      </c>
      <c r="BT102">
        <v>0</v>
      </c>
      <c r="BU102">
        <v>0</v>
      </c>
      <c r="BV102">
        <v>0</v>
      </c>
      <c r="BW102">
        <v>0</v>
      </c>
      <c r="BX102">
        <v>0</v>
      </c>
      <c r="BY102">
        <v>0</v>
      </c>
      <c r="BZ102">
        <v>0</v>
      </c>
      <c r="CA102">
        <v>0</v>
      </c>
      <c r="CB102">
        <v>0</v>
      </c>
      <c r="CC102">
        <v>0</v>
      </c>
      <c r="CD102">
        <v>0</v>
      </c>
      <c r="CE102">
        <v>0</v>
      </c>
      <c r="CF102">
        <v>0</v>
      </c>
      <c r="CG102">
        <v>0</v>
      </c>
      <c r="CH102">
        <v>0</v>
      </c>
      <c r="CI102">
        <v>0</v>
      </c>
      <c r="CJ102">
        <v>0</v>
      </c>
      <c r="CK102">
        <v>0</v>
      </c>
      <c r="CL102">
        <v>0</v>
      </c>
      <c r="CM102">
        <v>0</v>
      </c>
      <c r="CN102">
        <v>0</v>
      </c>
      <c r="CO102">
        <v>0</v>
      </c>
      <c r="CP102">
        <v>0</v>
      </c>
      <c r="CQ102">
        <v>0</v>
      </c>
      <c r="CR102">
        <v>0</v>
      </c>
      <c r="CS102">
        <v>0</v>
      </c>
      <c r="CT102">
        <v>0</v>
      </c>
      <c r="CU102">
        <v>0</v>
      </c>
      <c r="CV102">
        <v>0</v>
      </c>
      <c r="CW102">
        <v>0</v>
      </c>
      <c r="CX102">
        <v>0</v>
      </c>
      <c r="CY102">
        <v>0</v>
      </c>
      <c r="CZ102">
        <v>0</v>
      </c>
      <c r="DA102">
        <v>0</v>
      </c>
      <c r="DB102">
        <v>0</v>
      </c>
      <c r="DC102">
        <v>0</v>
      </c>
      <c r="DD102">
        <v>0</v>
      </c>
      <c r="DE102">
        <v>0</v>
      </c>
      <c r="DF102">
        <v>2</v>
      </c>
      <c r="DG102">
        <v>5</v>
      </c>
      <c r="DH102">
        <v>0</v>
      </c>
      <c r="DI102">
        <v>0</v>
      </c>
      <c r="DJ102">
        <v>0</v>
      </c>
      <c r="DK102">
        <v>0</v>
      </c>
      <c r="DL102">
        <f t="shared" si="32"/>
        <v>0</v>
      </c>
      <c r="DM102">
        <f t="shared" si="33"/>
        <v>0</v>
      </c>
      <c r="DN102">
        <f t="shared" si="34"/>
        <v>0</v>
      </c>
      <c r="DO102">
        <f t="shared" si="35"/>
        <v>7</v>
      </c>
    </row>
    <row r="103" spans="1:119" x14ac:dyDescent="0.6">
      <c r="A103">
        <v>99</v>
      </c>
      <c r="B103" t="s">
        <v>226</v>
      </c>
      <c r="C103" s="16">
        <f t="shared" si="27"/>
        <v>7</v>
      </c>
      <c r="D103">
        <f t="shared" si="28"/>
        <v>5</v>
      </c>
      <c r="E103">
        <f t="shared" si="29"/>
        <v>0</v>
      </c>
      <c r="F103">
        <f t="shared" si="30"/>
        <v>7</v>
      </c>
      <c r="G103">
        <f t="shared" si="31"/>
        <v>0</v>
      </c>
      <c r="BK103">
        <v>5</v>
      </c>
      <c r="BM103">
        <v>2</v>
      </c>
      <c r="DL103">
        <f t="shared" si="32"/>
        <v>0</v>
      </c>
      <c r="DM103">
        <f t="shared" si="33"/>
        <v>0</v>
      </c>
      <c r="DN103">
        <f t="shared" si="34"/>
        <v>0</v>
      </c>
      <c r="DO103">
        <f t="shared" si="35"/>
        <v>7</v>
      </c>
    </row>
    <row r="104" spans="1:119" x14ac:dyDescent="0.6">
      <c r="A104">
        <v>100</v>
      </c>
      <c r="B104" t="s">
        <v>152</v>
      </c>
      <c r="C104" s="16">
        <f t="shared" si="27"/>
        <v>7</v>
      </c>
      <c r="D104">
        <f t="shared" si="28"/>
        <v>5</v>
      </c>
      <c r="E104">
        <f t="shared" si="29"/>
        <v>0</v>
      </c>
      <c r="F104">
        <f t="shared" si="30"/>
        <v>7</v>
      </c>
      <c r="G104">
        <f t="shared" si="31"/>
        <v>0</v>
      </c>
      <c r="AQ104">
        <v>0</v>
      </c>
      <c r="AR104">
        <v>0</v>
      </c>
      <c r="AS104">
        <v>0</v>
      </c>
      <c r="AT104">
        <v>0</v>
      </c>
      <c r="AU104">
        <v>0</v>
      </c>
      <c r="AV104">
        <v>0</v>
      </c>
      <c r="AW104">
        <v>0</v>
      </c>
      <c r="AX104">
        <v>0</v>
      </c>
      <c r="AY104">
        <v>0</v>
      </c>
      <c r="AZ104">
        <v>0</v>
      </c>
      <c r="BA104">
        <v>0</v>
      </c>
      <c r="BB104">
        <v>0</v>
      </c>
      <c r="BC104">
        <v>0</v>
      </c>
      <c r="BD104">
        <v>0</v>
      </c>
      <c r="BE104">
        <v>0</v>
      </c>
      <c r="BF104">
        <v>0</v>
      </c>
      <c r="BG104">
        <v>0</v>
      </c>
      <c r="BH104">
        <v>0</v>
      </c>
      <c r="BJ104">
        <v>0</v>
      </c>
      <c r="BL104">
        <v>0</v>
      </c>
      <c r="BN104">
        <v>0</v>
      </c>
      <c r="BP104">
        <v>0</v>
      </c>
      <c r="BQ104">
        <v>0</v>
      </c>
      <c r="BR104">
        <v>0</v>
      </c>
      <c r="BS104">
        <v>0</v>
      </c>
      <c r="BT104">
        <v>0</v>
      </c>
      <c r="BU104">
        <v>0</v>
      </c>
      <c r="BV104">
        <v>0</v>
      </c>
      <c r="BW104">
        <v>0</v>
      </c>
      <c r="BX104">
        <v>0</v>
      </c>
      <c r="BY104">
        <v>0</v>
      </c>
      <c r="BZ104">
        <v>0</v>
      </c>
      <c r="CA104">
        <v>0</v>
      </c>
      <c r="CB104">
        <v>0</v>
      </c>
      <c r="CC104">
        <v>0</v>
      </c>
      <c r="CD104">
        <v>0</v>
      </c>
      <c r="CE104">
        <v>0</v>
      </c>
      <c r="CF104">
        <v>0</v>
      </c>
      <c r="CG104">
        <v>0</v>
      </c>
      <c r="CH104">
        <v>0</v>
      </c>
      <c r="CI104">
        <v>0</v>
      </c>
      <c r="CJ104">
        <v>0</v>
      </c>
      <c r="CK104">
        <v>0</v>
      </c>
      <c r="CL104">
        <v>0</v>
      </c>
      <c r="CM104">
        <v>0</v>
      </c>
      <c r="CN104">
        <v>0</v>
      </c>
      <c r="CO104">
        <v>0</v>
      </c>
      <c r="CP104">
        <v>0</v>
      </c>
      <c r="CQ104">
        <v>0</v>
      </c>
      <c r="CR104">
        <v>0</v>
      </c>
      <c r="CS104">
        <v>0</v>
      </c>
      <c r="CT104">
        <v>0</v>
      </c>
      <c r="CU104">
        <v>0</v>
      </c>
      <c r="CV104">
        <v>0</v>
      </c>
      <c r="CW104">
        <v>0</v>
      </c>
      <c r="CX104">
        <v>0</v>
      </c>
      <c r="CY104">
        <v>0</v>
      </c>
      <c r="CZ104">
        <v>0</v>
      </c>
      <c r="DA104">
        <v>0</v>
      </c>
      <c r="DB104">
        <v>0</v>
      </c>
      <c r="DC104">
        <v>0</v>
      </c>
      <c r="DD104">
        <v>0</v>
      </c>
      <c r="DE104">
        <v>0</v>
      </c>
      <c r="DF104">
        <v>0</v>
      </c>
      <c r="DG104">
        <v>0</v>
      </c>
      <c r="DH104">
        <v>5</v>
      </c>
      <c r="DI104">
        <v>0</v>
      </c>
      <c r="DJ104">
        <v>0</v>
      </c>
      <c r="DK104">
        <v>2</v>
      </c>
      <c r="DL104">
        <f t="shared" si="32"/>
        <v>0</v>
      </c>
      <c r="DM104">
        <f t="shared" si="33"/>
        <v>0</v>
      </c>
      <c r="DN104">
        <f t="shared" si="34"/>
        <v>0</v>
      </c>
      <c r="DO104">
        <f t="shared" si="35"/>
        <v>7</v>
      </c>
    </row>
    <row r="105" spans="1:119" x14ac:dyDescent="0.6">
      <c r="A105">
        <v>101</v>
      </c>
      <c r="B105" t="s">
        <v>188</v>
      </c>
      <c r="C105" s="16">
        <f t="shared" si="27"/>
        <v>7</v>
      </c>
      <c r="D105">
        <f t="shared" si="28"/>
        <v>5</v>
      </c>
      <c r="E105">
        <f t="shared" si="29"/>
        <v>0</v>
      </c>
      <c r="F105">
        <f t="shared" si="30"/>
        <v>7</v>
      </c>
      <c r="G105">
        <f t="shared" si="31"/>
        <v>0</v>
      </c>
      <c r="AQ105">
        <v>0</v>
      </c>
      <c r="AR105">
        <v>0</v>
      </c>
      <c r="AS105">
        <v>0</v>
      </c>
      <c r="AT105">
        <v>0</v>
      </c>
      <c r="AU105">
        <v>2</v>
      </c>
      <c r="AV105">
        <v>0</v>
      </c>
      <c r="AW105">
        <v>0</v>
      </c>
      <c r="AX105">
        <v>0</v>
      </c>
      <c r="AY105">
        <v>0</v>
      </c>
      <c r="AZ105">
        <v>0</v>
      </c>
      <c r="BA105">
        <v>0</v>
      </c>
      <c r="BB105">
        <v>0</v>
      </c>
      <c r="BC105">
        <v>0</v>
      </c>
      <c r="BD105">
        <v>0</v>
      </c>
      <c r="BE105">
        <v>0</v>
      </c>
      <c r="BF105">
        <v>0</v>
      </c>
      <c r="BG105">
        <v>0</v>
      </c>
      <c r="BH105">
        <v>0</v>
      </c>
      <c r="BJ105">
        <v>0</v>
      </c>
      <c r="BL105">
        <v>0</v>
      </c>
      <c r="BN105">
        <v>0</v>
      </c>
      <c r="BO105">
        <v>5</v>
      </c>
      <c r="BP105">
        <v>0</v>
      </c>
      <c r="BQ105">
        <v>0</v>
      </c>
      <c r="BR105">
        <v>0</v>
      </c>
      <c r="BS105">
        <v>0</v>
      </c>
      <c r="BT105">
        <v>0</v>
      </c>
      <c r="BU105">
        <v>0</v>
      </c>
      <c r="BV105">
        <v>0</v>
      </c>
      <c r="BW105">
        <v>0</v>
      </c>
      <c r="BX105">
        <v>0</v>
      </c>
      <c r="BY105">
        <v>0</v>
      </c>
      <c r="BZ105">
        <v>0</v>
      </c>
      <c r="CA105">
        <v>0</v>
      </c>
      <c r="CB105">
        <v>0</v>
      </c>
      <c r="CC105">
        <v>0</v>
      </c>
      <c r="CD105">
        <v>0</v>
      </c>
      <c r="CE105">
        <v>0</v>
      </c>
      <c r="CF105">
        <v>0</v>
      </c>
      <c r="CG105">
        <v>0</v>
      </c>
      <c r="CH105">
        <v>0</v>
      </c>
      <c r="CI105">
        <v>0</v>
      </c>
      <c r="CJ105">
        <v>0</v>
      </c>
      <c r="CK105">
        <v>0</v>
      </c>
      <c r="CL105">
        <v>0</v>
      </c>
      <c r="CM105">
        <v>0</v>
      </c>
      <c r="CN105">
        <v>0</v>
      </c>
      <c r="CO105">
        <v>0</v>
      </c>
      <c r="CP105">
        <v>0</v>
      </c>
      <c r="CQ105">
        <v>0</v>
      </c>
      <c r="CR105">
        <v>0</v>
      </c>
      <c r="CS105">
        <v>0</v>
      </c>
      <c r="CT105">
        <v>0</v>
      </c>
      <c r="CU105">
        <v>0</v>
      </c>
      <c r="CV105">
        <v>0</v>
      </c>
      <c r="CW105">
        <v>0</v>
      </c>
      <c r="CX105">
        <v>0</v>
      </c>
      <c r="CY105">
        <v>0</v>
      </c>
      <c r="CZ105">
        <v>0</v>
      </c>
      <c r="DA105">
        <v>0</v>
      </c>
      <c r="DB105">
        <v>0</v>
      </c>
      <c r="DC105">
        <v>0</v>
      </c>
      <c r="DD105">
        <v>0</v>
      </c>
      <c r="DE105">
        <v>0</v>
      </c>
      <c r="DF105">
        <v>0</v>
      </c>
      <c r="DG105">
        <v>0</v>
      </c>
      <c r="DH105">
        <v>0</v>
      </c>
      <c r="DI105">
        <v>0</v>
      </c>
      <c r="DJ105">
        <v>0</v>
      </c>
      <c r="DK105">
        <v>0</v>
      </c>
      <c r="DL105">
        <f t="shared" si="32"/>
        <v>0</v>
      </c>
      <c r="DM105">
        <f t="shared" si="33"/>
        <v>0</v>
      </c>
      <c r="DN105">
        <f t="shared" si="34"/>
        <v>2</v>
      </c>
      <c r="DO105">
        <f t="shared" si="35"/>
        <v>5</v>
      </c>
    </row>
    <row r="106" spans="1:119" x14ac:dyDescent="0.6">
      <c r="A106">
        <v>102</v>
      </c>
      <c r="B106" t="s">
        <v>164</v>
      </c>
      <c r="C106" s="16">
        <f t="shared" si="27"/>
        <v>7</v>
      </c>
      <c r="D106">
        <f t="shared" si="28"/>
        <v>4</v>
      </c>
      <c r="E106">
        <f t="shared" si="29"/>
        <v>0</v>
      </c>
      <c r="F106">
        <f t="shared" si="30"/>
        <v>7</v>
      </c>
      <c r="G106">
        <f t="shared" si="31"/>
        <v>0</v>
      </c>
      <c r="AQ106">
        <v>0</v>
      </c>
      <c r="AR106">
        <v>0</v>
      </c>
      <c r="AS106">
        <v>0</v>
      </c>
      <c r="AT106">
        <v>0</v>
      </c>
      <c r="AU106">
        <v>0</v>
      </c>
      <c r="AV106">
        <v>0</v>
      </c>
      <c r="AW106">
        <v>0</v>
      </c>
      <c r="AX106">
        <v>0</v>
      </c>
      <c r="AY106">
        <v>0</v>
      </c>
      <c r="AZ106">
        <v>0</v>
      </c>
      <c r="BA106">
        <v>0</v>
      </c>
      <c r="BB106">
        <v>0</v>
      </c>
      <c r="BC106">
        <v>1</v>
      </c>
      <c r="BD106">
        <v>0</v>
      </c>
      <c r="BE106">
        <v>0</v>
      </c>
      <c r="BF106">
        <v>0</v>
      </c>
      <c r="BG106">
        <v>4</v>
      </c>
      <c r="BH106">
        <v>0</v>
      </c>
      <c r="BI106">
        <v>1</v>
      </c>
      <c r="BJ106">
        <v>0</v>
      </c>
      <c r="BL106">
        <v>0</v>
      </c>
      <c r="BM106">
        <v>1</v>
      </c>
      <c r="BN106">
        <v>0</v>
      </c>
      <c r="BP106">
        <v>0</v>
      </c>
      <c r="BQ106">
        <v>0</v>
      </c>
      <c r="BR106">
        <v>0</v>
      </c>
      <c r="BS106">
        <v>0</v>
      </c>
      <c r="BT106">
        <v>0</v>
      </c>
      <c r="BU106">
        <v>0</v>
      </c>
      <c r="BV106">
        <v>0</v>
      </c>
      <c r="BW106">
        <v>0</v>
      </c>
      <c r="BX106">
        <v>0</v>
      </c>
      <c r="BY106">
        <v>0</v>
      </c>
      <c r="BZ106">
        <v>0</v>
      </c>
      <c r="CA106">
        <v>0</v>
      </c>
      <c r="CB106">
        <v>0</v>
      </c>
      <c r="CC106">
        <v>0</v>
      </c>
      <c r="CD106">
        <v>0</v>
      </c>
      <c r="CE106">
        <v>0</v>
      </c>
      <c r="CF106">
        <v>0</v>
      </c>
      <c r="CG106">
        <v>0</v>
      </c>
      <c r="CH106">
        <v>0</v>
      </c>
      <c r="CI106">
        <v>0</v>
      </c>
      <c r="CJ106">
        <v>0</v>
      </c>
      <c r="CK106">
        <v>0</v>
      </c>
      <c r="CL106">
        <v>0</v>
      </c>
      <c r="CM106">
        <v>0</v>
      </c>
      <c r="CN106">
        <v>0</v>
      </c>
      <c r="CO106">
        <v>0</v>
      </c>
      <c r="CP106">
        <v>0</v>
      </c>
      <c r="CQ106">
        <v>0</v>
      </c>
      <c r="CR106">
        <v>0</v>
      </c>
      <c r="CS106">
        <v>0</v>
      </c>
      <c r="CT106">
        <v>0</v>
      </c>
      <c r="CU106">
        <v>0</v>
      </c>
      <c r="CV106">
        <v>0</v>
      </c>
      <c r="CW106">
        <v>0</v>
      </c>
      <c r="CX106">
        <v>0</v>
      </c>
      <c r="CY106">
        <v>0</v>
      </c>
      <c r="CZ106">
        <v>0</v>
      </c>
      <c r="DA106">
        <v>0</v>
      </c>
      <c r="DB106">
        <v>0</v>
      </c>
      <c r="DC106">
        <v>0</v>
      </c>
      <c r="DD106">
        <v>0</v>
      </c>
      <c r="DE106">
        <v>0</v>
      </c>
      <c r="DF106">
        <v>0</v>
      </c>
      <c r="DG106">
        <v>0</v>
      </c>
      <c r="DH106">
        <v>0</v>
      </c>
      <c r="DI106">
        <v>0</v>
      </c>
      <c r="DJ106">
        <v>0</v>
      </c>
      <c r="DK106">
        <v>0</v>
      </c>
      <c r="DL106">
        <f t="shared" si="32"/>
        <v>0</v>
      </c>
      <c r="DM106">
        <f t="shared" si="33"/>
        <v>0</v>
      </c>
      <c r="DN106">
        <f t="shared" si="34"/>
        <v>0</v>
      </c>
      <c r="DO106">
        <f t="shared" si="35"/>
        <v>7</v>
      </c>
    </row>
    <row r="107" spans="1:119" x14ac:dyDescent="0.6">
      <c r="A107">
        <v>103</v>
      </c>
      <c r="B107" t="s">
        <v>156</v>
      </c>
      <c r="C107" s="16">
        <f t="shared" si="27"/>
        <v>6</v>
      </c>
      <c r="D107">
        <f t="shared" si="28"/>
        <v>6</v>
      </c>
      <c r="E107">
        <f t="shared" si="29"/>
        <v>0</v>
      </c>
      <c r="F107">
        <f t="shared" si="30"/>
        <v>0</v>
      </c>
      <c r="G107">
        <f t="shared" si="31"/>
        <v>6</v>
      </c>
      <c r="AQ107">
        <v>0</v>
      </c>
      <c r="AR107">
        <v>0</v>
      </c>
      <c r="AS107">
        <v>0</v>
      </c>
      <c r="AT107">
        <v>0</v>
      </c>
      <c r="AU107">
        <v>0</v>
      </c>
      <c r="AV107">
        <v>0</v>
      </c>
      <c r="AW107">
        <v>0</v>
      </c>
      <c r="AX107">
        <v>0</v>
      </c>
      <c r="AY107">
        <v>0</v>
      </c>
      <c r="AZ107">
        <v>0</v>
      </c>
      <c r="BA107">
        <v>0</v>
      </c>
      <c r="BB107">
        <v>0</v>
      </c>
      <c r="BC107">
        <v>0</v>
      </c>
      <c r="BD107">
        <v>0</v>
      </c>
      <c r="BE107">
        <v>0</v>
      </c>
      <c r="BF107">
        <v>0</v>
      </c>
      <c r="BG107">
        <v>0</v>
      </c>
      <c r="BH107">
        <v>0</v>
      </c>
      <c r="BJ107">
        <v>0</v>
      </c>
      <c r="BL107">
        <v>0</v>
      </c>
      <c r="BN107">
        <v>0</v>
      </c>
      <c r="BP107">
        <v>0</v>
      </c>
      <c r="BQ107">
        <v>0</v>
      </c>
      <c r="BR107">
        <v>0</v>
      </c>
      <c r="BS107">
        <v>0</v>
      </c>
      <c r="BT107">
        <v>0</v>
      </c>
      <c r="BU107">
        <v>0</v>
      </c>
      <c r="BV107">
        <v>0</v>
      </c>
      <c r="BW107">
        <v>0</v>
      </c>
      <c r="BX107">
        <v>0</v>
      </c>
      <c r="BY107">
        <v>0</v>
      </c>
      <c r="BZ107">
        <v>0</v>
      </c>
      <c r="CA107">
        <v>0</v>
      </c>
      <c r="CB107">
        <v>0</v>
      </c>
      <c r="CC107">
        <v>0</v>
      </c>
      <c r="CD107">
        <v>0</v>
      </c>
      <c r="CE107">
        <v>0</v>
      </c>
      <c r="CF107">
        <v>0</v>
      </c>
      <c r="CG107">
        <v>0</v>
      </c>
      <c r="CH107">
        <v>0</v>
      </c>
      <c r="CI107">
        <v>6</v>
      </c>
      <c r="CJ107">
        <v>0</v>
      </c>
      <c r="CK107">
        <v>0</v>
      </c>
      <c r="CL107">
        <v>0</v>
      </c>
      <c r="CM107">
        <v>0</v>
      </c>
      <c r="CN107">
        <v>0</v>
      </c>
      <c r="CO107">
        <v>0</v>
      </c>
      <c r="CP107">
        <v>0</v>
      </c>
      <c r="CQ107">
        <v>0</v>
      </c>
      <c r="CR107">
        <v>0</v>
      </c>
      <c r="CS107">
        <v>0</v>
      </c>
      <c r="CT107">
        <v>0</v>
      </c>
      <c r="CU107">
        <v>0</v>
      </c>
      <c r="CV107">
        <v>0</v>
      </c>
      <c r="CW107">
        <v>0</v>
      </c>
      <c r="CX107">
        <v>0</v>
      </c>
      <c r="CY107">
        <v>0</v>
      </c>
      <c r="CZ107">
        <v>0</v>
      </c>
      <c r="DA107">
        <v>0</v>
      </c>
      <c r="DB107">
        <v>0</v>
      </c>
      <c r="DC107">
        <v>0</v>
      </c>
      <c r="DD107">
        <v>0</v>
      </c>
      <c r="DE107">
        <v>0</v>
      </c>
      <c r="DF107">
        <v>0</v>
      </c>
      <c r="DG107">
        <v>0</v>
      </c>
      <c r="DH107">
        <v>0</v>
      </c>
      <c r="DI107">
        <v>0</v>
      </c>
      <c r="DJ107">
        <v>0</v>
      </c>
      <c r="DK107">
        <v>0</v>
      </c>
      <c r="DL107">
        <f t="shared" si="32"/>
        <v>0</v>
      </c>
      <c r="DM107">
        <f t="shared" si="33"/>
        <v>0</v>
      </c>
      <c r="DN107">
        <f t="shared" si="34"/>
        <v>0</v>
      </c>
      <c r="DO107">
        <f t="shared" si="35"/>
        <v>0</v>
      </c>
    </row>
    <row r="108" spans="1:119" x14ac:dyDescent="0.6">
      <c r="A108">
        <v>104</v>
      </c>
      <c r="B108" t="s">
        <v>154</v>
      </c>
      <c r="C108" s="16">
        <f t="shared" si="27"/>
        <v>6</v>
      </c>
      <c r="D108">
        <f t="shared" si="28"/>
        <v>6</v>
      </c>
      <c r="E108">
        <f t="shared" si="29"/>
        <v>0</v>
      </c>
      <c r="F108">
        <f t="shared" si="30"/>
        <v>6</v>
      </c>
      <c r="G108">
        <f t="shared" si="31"/>
        <v>0</v>
      </c>
      <c r="AQ108">
        <v>0</v>
      </c>
      <c r="AR108">
        <v>0</v>
      </c>
      <c r="AS108">
        <v>0</v>
      </c>
      <c r="AT108">
        <v>0</v>
      </c>
      <c r="AU108">
        <v>0</v>
      </c>
      <c r="AV108">
        <v>0</v>
      </c>
      <c r="AW108">
        <v>0</v>
      </c>
      <c r="AX108">
        <v>0</v>
      </c>
      <c r="AY108">
        <v>0</v>
      </c>
      <c r="AZ108">
        <v>0</v>
      </c>
      <c r="BA108">
        <v>0</v>
      </c>
      <c r="BB108">
        <v>0</v>
      </c>
      <c r="BC108">
        <v>0</v>
      </c>
      <c r="BD108">
        <v>0</v>
      </c>
      <c r="BE108">
        <v>0</v>
      </c>
      <c r="BF108">
        <v>0</v>
      </c>
      <c r="BG108">
        <v>0</v>
      </c>
      <c r="BH108">
        <v>0</v>
      </c>
      <c r="BJ108">
        <v>0</v>
      </c>
      <c r="BL108">
        <v>0</v>
      </c>
      <c r="BN108">
        <v>0</v>
      </c>
      <c r="BP108">
        <v>0</v>
      </c>
      <c r="BQ108">
        <v>0</v>
      </c>
      <c r="BR108">
        <v>0</v>
      </c>
      <c r="BS108">
        <v>0</v>
      </c>
      <c r="BT108">
        <v>0</v>
      </c>
      <c r="BU108">
        <v>0</v>
      </c>
      <c r="BV108">
        <v>0</v>
      </c>
      <c r="BW108">
        <v>0</v>
      </c>
      <c r="BX108">
        <v>0</v>
      </c>
      <c r="BY108">
        <v>0</v>
      </c>
      <c r="BZ108">
        <v>0</v>
      </c>
      <c r="CA108">
        <v>0</v>
      </c>
      <c r="CB108">
        <v>0</v>
      </c>
      <c r="CC108">
        <v>0</v>
      </c>
      <c r="CD108">
        <v>0</v>
      </c>
      <c r="CE108">
        <v>0</v>
      </c>
      <c r="CF108">
        <v>0</v>
      </c>
      <c r="CG108">
        <v>0</v>
      </c>
      <c r="CH108">
        <v>0</v>
      </c>
      <c r="CI108">
        <v>0</v>
      </c>
      <c r="CJ108">
        <v>0</v>
      </c>
      <c r="CK108">
        <v>0</v>
      </c>
      <c r="CL108">
        <v>0</v>
      </c>
      <c r="CM108">
        <v>0</v>
      </c>
      <c r="CN108">
        <v>0</v>
      </c>
      <c r="CO108">
        <v>0</v>
      </c>
      <c r="CP108">
        <v>0</v>
      </c>
      <c r="CQ108">
        <v>0</v>
      </c>
      <c r="CR108">
        <v>0</v>
      </c>
      <c r="CS108">
        <v>0</v>
      </c>
      <c r="CT108">
        <v>0</v>
      </c>
      <c r="CU108">
        <v>6</v>
      </c>
      <c r="CV108">
        <v>0</v>
      </c>
      <c r="CW108">
        <v>0</v>
      </c>
      <c r="CX108">
        <v>0</v>
      </c>
      <c r="CY108">
        <v>0</v>
      </c>
      <c r="CZ108">
        <v>0</v>
      </c>
      <c r="DA108">
        <v>0</v>
      </c>
      <c r="DB108">
        <v>0</v>
      </c>
      <c r="DC108">
        <v>0</v>
      </c>
      <c r="DD108">
        <v>0</v>
      </c>
      <c r="DE108">
        <v>0</v>
      </c>
      <c r="DF108">
        <v>0</v>
      </c>
      <c r="DG108">
        <v>0</v>
      </c>
      <c r="DH108">
        <v>0</v>
      </c>
      <c r="DI108">
        <v>0</v>
      </c>
      <c r="DJ108">
        <v>0</v>
      </c>
      <c r="DK108">
        <v>0</v>
      </c>
      <c r="DL108">
        <f t="shared" si="32"/>
        <v>0</v>
      </c>
      <c r="DM108">
        <f t="shared" si="33"/>
        <v>0</v>
      </c>
      <c r="DN108">
        <f t="shared" si="34"/>
        <v>0</v>
      </c>
      <c r="DO108">
        <f t="shared" si="35"/>
        <v>6</v>
      </c>
    </row>
    <row r="109" spans="1:119" x14ac:dyDescent="0.6">
      <c r="A109">
        <v>105</v>
      </c>
      <c r="B109" t="s">
        <v>159</v>
      </c>
      <c r="C109" s="16">
        <f t="shared" si="27"/>
        <v>6</v>
      </c>
      <c r="D109">
        <f t="shared" si="28"/>
        <v>6</v>
      </c>
      <c r="E109">
        <f t="shared" si="29"/>
        <v>0</v>
      </c>
      <c r="F109">
        <f t="shared" si="30"/>
        <v>6</v>
      </c>
      <c r="G109">
        <f t="shared" si="31"/>
        <v>0</v>
      </c>
      <c r="AQ109">
        <v>0</v>
      </c>
      <c r="AR109">
        <v>0</v>
      </c>
      <c r="AS109">
        <v>0</v>
      </c>
      <c r="AT109">
        <v>0</v>
      </c>
      <c r="AU109">
        <v>0</v>
      </c>
      <c r="AV109">
        <v>0</v>
      </c>
      <c r="AW109">
        <v>0</v>
      </c>
      <c r="AX109">
        <v>0</v>
      </c>
      <c r="AY109">
        <v>0</v>
      </c>
      <c r="AZ109">
        <v>0</v>
      </c>
      <c r="BA109">
        <v>6</v>
      </c>
      <c r="BB109">
        <v>0</v>
      </c>
      <c r="BC109">
        <v>0</v>
      </c>
      <c r="BD109">
        <v>0</v>
      </c>
      <c r="BE109">
        <v>0</v>
      </c>
      <c r="BF109">
        <v>0</v>
      </c>
      <c r="BG109">
        <v>0</v>
      </c>
      <c r="BH109">
        <v>0</v>
      </c>
      <c r="BJ109">
        <v>0</v>
      </c>
      <c r="BL109">
        <v>0</v>
      </c>
      <c r="BN109">
        <v>0</v>
      </c>
      <c r="BP109">
        <v>0</v>
      </c>
      <c r="BQ109">
        <v>0</v>
      </c>
      <c r="BR109">
        <v>0</v>
      </c>
      <c r="BS109">
        <v>0</v>
      </c>
      <c r="BT109">
        <v>0</v>
      </c>
      <c r="BU109">
        <v>0</v>
      </c>
      <c r="BV109">
        <v>0</v>
      </c>
      <c r="BW109">
        <v>0</v>
      </c>
      <c r="BX109">
        <v>0</v>
      </c>
      <c r="BY109">
        <v>0</v>
      </c>
      <c r="BZ109">
        <v>0</v>
      </c>
      <c r="CA109">
        <v>0</v>
      </c>
      <c r="CB109">
        <v>0</v>
      </c>
      <c r="CC109">
        <v>0</v>
      </c>
      <c r="CD109">
        <v>0</v>
      </c>
      <c r="CE109">
        <v>0</v>
      </c>
      <c r="CF109">
        <v>0</v>
      </c>
      <c r="CG109">
        <v>0</v>
      </c>
      <c r="CH109">
        <v>0</v>
      </c>
      <c r="CI109">
        <v>0</v>
      </c>
      <c r="CJ109">
        <v>0</v>
      </c>
      <c r="CK109">
        <v>0</v>
      </c>
      <c r="CL109">
        <v>0</v>
      </c>
      <c r="CM109">
        <v>0</v>
      </c>
      <c r="CN109">
        <v>0</v>
      </c>
      <c r="CO109">
        <v>0</v>
      </c>
      <c r="CP109">
        <v>0</v>
      </c>
      <c r="CQ109">
        <v>0</v>
      </c>
      <c r="CR109">
        <v>0</v>
      </c>
      <c r="CS109">
        <v>0</v>
      </c>
      <c r="CT109">
        <v>0</v>
      </c>
      <c r="CU109">
        <v>0</v>
      </c>
      <c r="CV109">
        <v>0</v>
      </c>
      <c r="CW109">
        <v>0</v>
      </c>
      <c r="CX109">
        <v>0</v>
      </c>
      <c r="CY109">
        <v>0</v>
      </c>
      <c r="CZ109">
        <v>0</v>
      </c>
      <c r="DA109">
        <v>0</v>
      </c>
      <c r="DB109">
        <v>0</v>
      </c>
      <c r="DC109">
        <v>0</v>
      </c>
      <c r="DD109">
        <v>0</v>
      </c>
      <c r="DE109">
        <v>0</v>
      </c>
      <c r="DF109">
        <v>0</v>
      </c>
      <c r="DG109">
        <v>0</v>
      </c>
      <c r="DH109">
        <v>0</v>
      </c>
      <c r="DI109">
        <v>0</v>
      </c>
      <c r="DJ109">
        <v>0</v>
      </c>
      <c r="DK109">
        <v>0</v>
      </c>
      <c r="DL109">
        <f t="shared" si="32"/>
        <v>0</v>
      </c>
      <c r="DM109">
        <f t="shared" si="33"/>
        <v>0</v>
      </c>
      <c r="DN109">
        <f t="shared" si="34"/>
        <v>6</v>
      </c>
      <c r="DO109">
        <f t="shared" si="35"/>
        <v>0</v>
      </c>
    </row>
    <row r="110" spans="1:119" x14ac:dyDescent="0.6">
      <c r="A110">
        <v>106</v>
      </c>
      <c r="B110" t="s">
        <v>155</v>
      </c>
      <c r="C110" s="16">
        <f t="shared" si="27"/>
        <v>6</v>
      </c>
      <c r="D110">
        <f t="shared" si="28"/>
        <v>6</v>
      </c>
      <c r="E110">
        <f t="shared" si="29"/>
        <v>0</v>
      </c>
      <c r="F110">
        <f t="shared" si="30"/>
        <v>6</v>
      </c>
      <c r="G110">
        <f t="shared" si="31"/>
        <v>0</v>
      </c>
      <c r="AQ110">
        <v>0</v>
      </c>
      <c r="AR110">
        <v>0</v>
      </c>
      <c r="AS110">
        <v>0</v>
      </c>
      <c r="AT110">
        <v>0</v>
      </c>
      <c r="AU110">
        <v>0</v>
      </c>
      <c r="AV110">
        <v>0</v>
      </c>
      <c r="AW110">
        <v>0</v>
      </c>
      <c r="AX110">
        <v>0</v>
      </c>
      <c r="AY110">
        <v>0</v>
      </c>
      <c r="AZ110">
        <v>0</v>
      </c>
      <c r="BA110">
        <v>0</v>
      </c>
      <c r="BB110">
        <v>0</v>
      </c>
      <c r="BC110">
        <v>0</v>
      </c>
      <c r="BD110">
        <v>0</v>
      </c>
      <c r="BE110">
        <v>0</v>
      </c>
      <c r="BF110">
        <v>0</v>
      </c>
      <c r="BG110">
        <v>0</v>
      </c>
      <c r="BH110">
        <v>0</v>
      </c>
      <c r="BJ110">
        <v>0</v>
      </c>
      <c r="BL110">
        <v>0</v>
      </c>
      <c r="BN110">
        <v>0</v>
      </c>
      <c r="BP110">
        <v>0</v>
      </c>
      <c r="BQ110">
        <v>0</v>
      </c>
      <c r="BR110">
        <v>0</v>
      </c>
      <c r="BS110">
        <v>0</v>
      </c>
      <c r="BT110">
        <v>0</v>
      </c>
      <c r="BU110">
        <v>0</v>
      </c>
      <c r="BV110">
        <v>0</v>
      </c>
      <c r="BW110">
        <v>0</v>
      </c>
      <c r="BX110">
        <v>0</v>
      </c>
      <c r="BY110">
        <v>0</v>
      </c>
      <c r="BZ110">
        <v>0</v>
      </c>
      <c r="CA110">
        <v>0</v>
      </c>
      <c r="CB110">
        <v>0</v>
      </c>
      <c r="CC110">
        <v>0</v>
      </c>
      <c r="CD110">
        <v>0</v>
      </c>
      <c r="CE110">
        <v>0</v>
      </c>
      <c r="CF110">
        <v>0</v>
      </c>
      <c r="CG110">
        <v>0</v>
      </c>
      <c r="CH110">
        <v>0</v>
      </c>
      <c r="CI110">
        <v>0</v>
      </c>
      <c r="CJ110">
        <v>0</v>
      </c>
      <c r="CK110">
        <v>0</v>
      </c>
      <c r="CL110">
        <v>0</v>
      </c>
      <c r="CM110">
        <v>0</v>
      </c>
      <c r="CN110">
        <v>0</v>
      </c>
      <c r="CO110">
        <v>0</v>
      </c>
      <c r="CP110">
        <v>0</v>
      </c>
      <c r="CQ110">
        <v>0</v>
      </c>
      <c r="CR110">
        <v>0</v>
      </c>
      <c r="CS110">
        <v>0</v>
      </c>
      <c r="CT110">
        <v>0</v>
      </c>
      <c r="CU110">
        <v>0</v>
      </c>
      <c r="CV110">
        <v>0</v>
      </c>
      <c r="CW110">
        <v>0</v>
      </c>
      <c r="CX110">
        <v>0</v>
      </c>
      <c r="CY110">
        <v>0</v>
      </c>
      <c r="CZ110">
        <v>0</v>
      </c>
      <c r="DA110">
        <v>0</v>
      </c>
      <c r="DB110">
        <v>0</v>
      </c>
      <c r="DC110">
        <v>0</v>
      </c>
      <c r="DD110">
        <v>0</v>
      </c>
      <c r="DE110">
        <v>6</v>
      </c>
      <c r="DF110">
        <v>0</v>
      </c>
      <c r="DG110">
        <v>0</v>
      </c>
      <c r="DH110">
        <v>0</v>
      </c>
      <c r="DI110">
        <v>0</v>
      </c>
      <c r="DJ110">
        <v>0</v>
      </c>
      <c r="DK110">
        <v>0</v>
      </c>
      <c r="DL110">
        <f t="shared" si="32"/>
        <v>0</v>
      </c>
      <c r="DM110">
        <f t="shared" si="33"/>
        <v>0</v>
      </c>
      <c r="DN110">
        <f t="shared" si="34"/>
        <v>0</v>
      </c>
      <c r="DO110">
        <f t="shared" si="35"/>
        <v>6</v>
      </c>
    </row>
    <row r="111" spans="1:119" x14ac:dyDescent="0.6">
      <c r="A111">
        <v>107</v>
      </c>
      <c r="B111" t="s">
        <v>232</v>
      </c>
      <c r="C111" s="16">
        <f t="shared" si="27"/>
        <v>6</v>
      </c>
      <c r="D111">
        <f t="shared" si="28"/>
        <v>6</v>
      </c>
      <c r="E111">
        <f t="shared" si="29"/>
        <v>0</v>
      </c>
      <c r="F111">
        <f t="shared" si="30"/>
        <v>6</v>
      </c>
      <c r="G111">
        <f t="shared" si="31"/>
        <v>0</v>
      </c>
      <c r="BI111">
        <v>6</v>
      </c>
      <c r="DL111">
        <f t="shared" si="32"/>
        <v>0</v>
      </c>
      <c r="DM111">
        <f t="shared" si="33"/>
        <v>0</v>
      </c>
      <c r="DN111">
        <f t="shared" si="34"/>
        <v>0</v>
      </c>
      <c r="DO111">
        <f t="shared" si="35"/>
        <v>6</v>
      </c>
    </row>
    <row r="112" spans="1:119" x14ac:dyDescent="0.6">
      <c r="A112">
        <v>108</v>
      </c>
      <c r="B112" t="s">
        <v>157</v>
      </c>
      <c r="C112" s="16">
        <f t="shared" si="27"/>
        <v>6</v>
      </c>
      <c r="D112">
        <f t="shared" si="28"/>
        <v>5</v>
      </c>
      <c r="E112">
        <f t="shared" si="29"/>
        <v>0</v>
      </c>
      <c r="F112">
        <f t="shared" si="30"/>
        <v>0</v>
      </c>
      <c r="G112">
        <f t="shared" si="31"/>
        <v>6</v>
      </c>
      <c r="AQ112">
        <v>0</v>
      </c>
      <c r="AR112">
        <v>0</v>
      </c>
      <c r="AS112">
        <v>0</v>
      </c>
      <c r="AT112">
        <v>0</v>
      </c>
      <c r="AU112">
        <v>0</v>
      </c>
      <c r="AV112">
        <v>0</v>
      </c>
      <c r="AW112">
        <v>0</v>
      </c>
      <c r="AX112">
        <v>0</v>
      </c>
      <c r="AY112">
        <v>0</v>
      </c>
      <c r="AZ112">
        <v>0</v>
      </c>
      <c r="BA112">
        <v>0</v>
      </c>
      <c r="BB112">
        <v>0</v>
      </c>
      <c r="BC112">
        <v>0</v>
      </c>
      <c r="BD112">
        <v>0</v>
      </c>
      <c r="BE112">
        <v>0</v>
      </c>
      <c r="BF112">
        <v>0</v>
      </c>
      <c r="BG112">
        <v>0</v>
      </c>
      <c r="BH112">
        <v>0</v>
      </c>
      <c r="BJ112">
        <v>0</v>
      </c>
      <c r="BL112">
        <v>0</v>
      </c>
      <c r="BN112">
        <v>0</v>
      </c>
      <c r="BP112">
        <v>0</v>
      </c>
      <c r="BQ112">
        <v>0</v>
      </c>
      <c r="BR112">
        <v>0</v>
      </c>
      <c r="BS112">
        <v>0</v>
      </c>
      <c r="BT112">
        <v>0</v>
      </c>
      <c r="BU112">
        <v>0</v>
      </c>
      <c r="BV112">
        <v>0</v>
      </c>
      <c r="BW112">
        <v>5</v>
      </c>
      <c r="BX112">
        <v>0</v>
      </c>
      <c r="BY112">
        <v>0</v>
      </c>
      <c r="BZ112">
        <v>1</v>
      </c>
      <c r="CA112">
        <v>0</v>
      </c>
      <c r="CB112">
        <v>0</v>
      </c>
      <c r="CC112">
        <v>0</v>
      </c>
      <c r="CD112">
        <v>0</v>
      </c>
      <c r="CE112">
        <v>0</v>
      </c>
      <c r="CF112">
        <v>0</v>
      </c>
      <c r="CG112">
        <v>0</v>
      </c>
      <c r="CH112">
        <v>0</v>
      </c>
      <c r="CI112">
        <v>0</v>
      </c>
      <c r="CJ112">
        <v>0</v>
      </c>
      <c r="CK112">
        <v>0</v>
      </c>
      <c r="CL112">
        <v>0</v>
      </c>
      <c r="CM112">
        <v>0</v>
      </c>
      <c r="CN112">
        <v>0</v>
      </c>
      <c r="CO112">
        <v>0</v>
      </c>
      <c r="CP112">
        <v>0</v>
      </c>
      <c r="CQ112">
        <v>0</v>
      </c>
      <c r="CR112">
        <v>0</v>
      </c>
      <c r="CS112">
        <v>0</v>
      </c>
      <c r="CT112">
        <v>0</v>
      </c>
      <c r="CU112">
        <v>0</v>
      </c>
      <c r="CV112">
        <v>0</v>
      </c>
      <c r="CW112">
        <v>0</v>
      </c>
      <c r="CX112">
        <v>0</v>
      </c>
      <c r="CY112">
        <v>0</v>
      </c>
      <c r="CZ112">
        <v>0</v>
      </c>
      <c r="DA112">
        <v>0</v>
      </c>
      <c r="DB112">
        <v>0</v>
      </c>
      <c r="DC112">
        <v>0</v>
      </c>
      <c r="DD112">
        <v>0</v>
      </c>
      <c r="DE112">
        <v>0</v>
      </c>
      <c r="DF112">
        <v>0</v>
      </c>
      <c r="DG112">
        <v>0</v>
      </c>
      <c r="DH112">
        <v>0</v>
      </c>
      <c r="DI112">
        <v>0</v>
      </c>
      <c r="DJ112">
        <v>0</v>
      </c>
      <c r="DK112">
        <v>0</v>
      </c>
      <c r="DL112">
        <f t="shared" si="32"/>
        <v>0</v>
      </c>
      <c r="DM112">
        <f t="shared" si="33"/>
        <v>0</v>
      </c>
      <c r="DN112">
        <f t="shared" si="34"/>
        <v>0</v>
      </c>
      <c r="DO112">
        <f t="shared" si="35"/>
        <v>0</v>
      </c>
    </row>
    <row r="113" spans="1:119" x14ac:dyDescent="0.6">
      <c r="A113">
        <v>109</v>
      </c>
      <c r="B113" t="s">
        <v>185</v>
      </c>
      <c r="C113" s="16">
        <f t="shared" si="27"/>
        <v>6</v>
      </c>
      <c r="D113">
        <f t="shared" si="28"/>
        <v>2</v>
      </c>
      <c r="E113">
        <f t="shared" si="29"/>
        <v>5</v>
      </c>
      <c r="F113">
        <f t="shared" si="30"/>
        <v>1</v>
      </c>
      <c r="G113">
        <f t="shared" si="31"/>
        <v>0</v>
      </c>
      <c r="K113">
        <v>2</v>
      </c>
      <c r="AP113">
        <v>1</v>
      </c>
      <c r="AQ113">
        <v>1</v>
      </c>
      <c r="AR113">
        <v>0</v>
      </c>
      <c r="AS113">
        <v>0</v>
      </c>
      <c r="AT113">
        <v>2</v>
      </c>
      <c r="AU113">
        <v>0</v>
      </c>
      <c r="AV113">
        <v>0</v>
      </c>
      <c r="AW113">
        <v>0</v>
      </c>
      <c r="AX113">
        <v>0</v>
      </c>
      <c r="AY113">
        <v>0</v>
      </c>
      <c r="AZ113">
        <v>0</v>
      </c>
      <c r="BA113">
        <v>0</v>
      </c>
      <c r="BB113">
        <v>0</v>
      </c>
      <c r="BC113">
        <v>0</v>
      </c>
      <c r="BD113">
        <v>0</v>
      </c>
      <c r="BE113">
        <v>0</v>
      </c>
      <c r="BF113">
        <v>0</v>
      </c>
      <c r="BG113">
        <v>0</v>
      </c>
      <c r="BH113">
        <v>0</v>
      </c>
      <c r="BJ113">
        <v>0</v>
      </c>
      <c r="BL113">
        <v>0</v>
      </c>
      <c r="BN113">
        <v>0</v>
      </c>
      <c r="BP113">
        <v>0</v>
      </c>
      <c r="BQ113">
        <v>0</v>
      </c>
      <c r="BR113">
        <v>0</v>
      </c>
      <c r="BS113">
        <v>0</v>
      </c>
      <c r="BT113">
        <v>0</v>
      </c>
      <c r="BU113">
        <v>0</v>
      </c>
      <c r="BV113">
        <v>0</v>
      </c>
      <c r="BW113">
        <v>0</v>
      </c>
      <c r="BX113">
        <v>0</v>
      </c>
      <c r="BY113">
        <v>0</v>
      </c>
      <c r="BZ113">
        <v>0</v>
      </c>
      <c r="CA113">
        <v>0</v>
      </c>
      <c r="CB113">
        <v>0</v>
      </c>
      <c r="CC113">
        <v>0</v>
      </c>
      <c r="CD113">
        <v>0</v>
      </c>
      <c r="CE113">
        <v>0</v>
      </c>
      <c r="CF113">
        <v>0</v>
      </c>
      <c r="CG113">
        <v>0</v>
      </c>
      <c r="CH113">
        <v>0</v>
      </c>
      <c r="CI113">
        <v>0</v>
      </c>
      <c r="CJ113">
        <v>0</v>
      </c>
      <c r="CK113">
        <v>0</v>
      </c>
      <c r="CL113">
        <v>0</v>
      </c>
      <c r="CM113">
        <v>0</v>
      </c>
      <c r="CN113">
        <v>0</v>
      </c>
      <c r="CO113">
        <v>0</v>
      </c>
      <c r="CP113">
        <v>0</v>
      </c>
      <c r="CQ113">
        <v>0</v>
      </c>
      <c r="CR113">
        <v>0</v>
      </c>
      <c r="CS113">
        <v>0</v>
      </c>
      <c r="CT113">
        <v>0</v>
      </c>
      <c r="CU113">
        <v>0</v>
      </c>
      <c r="CV113">
        <v>0</v>
      </c>
      <c r="CW113">
        <v>0</v>
      </c>
      <c r="CX113">
        <v>0</v>
      </c>
      <c r="CY113">
        <v>0</v>
      </c>
      <c r="CZ113">
        <v>0</v>
      </c>
      <c r="DA113">
        <v>0</v>
      </c>
      <c r="DB113">
        <v>0</v>
      </c>
      <c r="DC113">
        <v>0</v>
      </c>
      <c r="DD113">
        <v>0</v>
      </c>
      <c r="DE113">
        <v>0</v>
      </c>
      <c r="DF113">
        <v>0</v>
      </c>
      <c r="DG113">
        <v>0</v>
      </c>
      <c r="DH113">
        <v>0</v>
      </c>
      <c r="DI113">
        <v>0</v>
      </c>
      <c r="DJ113">
        <v>0</v>
      </c>
      <c r="DK113">
        <v>0</v>
      </c>
      <c r="DL113">
        <f t="shared" si="32"/>
        <v>5</v>
      </c>
      <c r="DM113">
        <f t="shared" si="33"/>
        <v>0</v>
      </c>
      <c r="DN113">
        <f t="shared" si="34"/>
        <v>1</v>
      </c>
      <c r="DO113">
        <f t="shared" si="35"/>
        <v>0</v>
      </c>
    </row>
    <row r="114" spans="1:119" x14ac:dyDescent="0.6">
      <c r="A114">
        <v>110</v>
      </c>
      <c r="B114" t="s">
        <v>160</v>
      </c>
      <c r="C114" s="16">
        <f t="shared" si="27"/>
        <v>5.5</v>
      </c>
      <c r="D114">
        <f t="shared" si="28"/>
        <v>2.5</v>
      </c>
      <c r="E114">
        <f t="shared" si="29"/>
        <v>5.5</v>
      </c>
      <c r="F114">
        <f t="shared" si="30"/>
        <v>0</v>
      </c>
      <c r="G114">
        <f t="shared" si="31"/>
        <v>0</v>
      </c>
      <c r="AQ114">
        <v>0</v>
      </c>
      <c r="AR114">
        <v>0</v>
      </c>
      <c r="AS114">
        <v>0</v>
      </c>
      <c r="AT114">
        <v>0</v>
      </c>
      <c r="AU114">
        <v>0</v>
      </c>
      <c r="AV114">
        <v>0</v>
      </c>
      <c r="AW114">
        <v>0</v>
      </c>
      <c r="AX114">
        <v>0</v>
      </c>
      <c r="AY114">
        <v>0</v>
      </c>
      <c r="AZ114">
        <v>0</v>
      </c>
      <c r="BA114">
        <v>0</v>
      </c>
      <c r="BB114">
        <v>0</v>
      </c>
      <c r="BC114">
        <v>0</v>
      </c>
      <c r="BD114">
        <v>0</v>
      </c>
      <c r="BE114">
        <v>0</v>
      </c>
      <c r="BF114">
        <v>0</v>
      </c>
      <c r="BG114">
        <v>0</v>
      </c>
      <c r="BH114">
        <v>0</v>
      </c>
      <c r="BJ114">
        <v>0</v>
      </c>
      <c r="BL114">
        <v>0</v>
      </c>
      <c r="BN114">
        <v>0</v>
      </c>
      <c r="BP114">
        <v>2</v>
      </c>
      <c r="BQ114">
        <v>0</v>
      </c>
      <c r="BR114">
        <v>0</v>
      </c>
      <c r="BS114">
        <v>1</v>
      </c>
      <c r="BT114">
        <v>0</v>
      </c>
      <c r="BU114">
        <v>0</v>
      </c>
      <c r="BV114">
        <v>2.5</v>
      </c>
      <c r="BW114">
        <v>0</v>
      </c>
      <c r="BX114">
        <v>0</v>
      </c>
      <c r="BY114">
        <v>0</v>
      </c>
      <c r="BZ114">
        <v>0</v>
      </c>
      <c r="CA114">
        <v>0</v>
      </c>
      <c r="CB114">
        <v>0</v>
      </c>
      <c r="CC114">
        <v>0</v>
      </c>
      <c r="CD114">
        <v>0</v>
      </c>
      <c r="CE114">
        <v>0</v>
      </c>
      <c r="CF114">
        <v>0</v>
      </c>
      <c r="CG114">
        <v>0</v>
      </c>
      <c r="CH114">
        <v>0</v>
      </c>
      <c r="CI114">
        <v>0</v>
      </c>
      <c r="CJ114">
        <v>0</v>
      </c>
      <c r="CK114">
        <v>0</v>
      </c>
      <c r="CL114">
        <v>0</v>
      </c>
      <c r="CM114">
        <v>0</v>
      </c>
      <c r="CN114">
        <v>0</v>
      </c>
      <c r="CO114">
        <v>0</v>
      </c>
      <c r="CP114">
        <v>0</v>
      </c>
      <c r="CQ114">
        <v>0</v>
      </c>
      <c r="CR114">
        <v>0</v>
      </c>
      <c r="CS114">
        <v>0</v>
      </c>
      <c r="CT114">
        <v>0</v>
      </c>
      <c r="CU114">
        <v>0</v>
      </c>
      <c r="CV114">
        <v>0</v>
      </c>
      <c r="CW114">
        <v>0</v>
      </c>
      <c r="CX114">
        <v>0</v>
      </c>
      <c r="CY114">
        <v>0</v>
      </c>
      <c r="CZ114">
        <v>0</v>
      </c>
      <c r="DA114">
        <v>0</v>
      </c>
      <c r="DB114">
        <v>0</v>
      </c>
      <c r="DC114">
        <v>0</v>
      </c>
      <c r="DD114">
        <v>0</v>
      </c>
      <c r="DE114">
        <v>0</v>
      </c>
      <c r="DF114">
        <v>0</v>
      </c>
      <c r="DG114">
        <v>0</v>
      </c>
      <c r="DH114">
        <v>0</v>
      </c>
      <c r="DI114">
        <v>0</v>
      </c>
      <c r="DJ114">
        <v>0</v>
      </c>
      <c r="DK114">
        <v>0</v>
      </c>
      <c r="DL114">
        <f t="shared" si="32"/>
        <v>0</v>
      </c>
      <c r="DM114">
        <f t="shared" si="33"/>
        <v>5.5</v>
      </c>
      <c r="DN114">
        <f t="shared" si="34"/>
        <v>0</v>
      </c>
      <c r="DO114">
        <f t="shared" si="35"/>
        <v>0</v>
      </c>
    </row>
    <row r="115" spans="1:119" x14ac:dyDescent="0.6">
      <c r="A115">
        <v>111</v>
      </c>
      <c r="B115" t="s">
        <v>161</v>
      </c>
      <c r="C115" s="16">
        <f t="shared" si="27"/>
        <v>5</v>
      </c>
      <c r="D115">
        <f t="shared" si="28"/>
        <v>5</v>
      </c>
      <c r="E115">
        <f t="shared" si="29"/>
        <v>0</v>
      </c>
      <c r="F115">
        <f t="shared" si="30"/>
        <v>5</v>
      </c>
      <c r="G115">
        <f t="shared" si="31"/>
        <v>0</v>
      </c>
      <c r="AQ115">
        <v>0</v>
      </c>
      <c r="AR115">
        <v>0</v>
      </c>
      <c r="AS115">
        <v>0</v>
      </c>
      <c r="AT115">
        <v>0</v>
      </c>
      <c r="AU115">
        <v>0</v>
      </c>
      <c r="AV115">
        <v>0</v>
      </c>
      <c r="AW115">
        <v>0</v>
      </c>
      <c r="AX115">
        <v>0</v>
      </c>
      <c r="AY115">
        <v>0</v>
      </c>
      <c r="AZ115">
        <v>0</v>
      </c>
      <c r="BA115">
        <v>0</v>
      </c>
      <c r="BB115">
        <v>0</v>
      </c>
      <c r="BC115">
        <v>0</v>
      </c>
      <c r="BD115">
        <v>0</v>
      </c>
      <c r="BE115">
        <v>0</v>
      </c>
      <c r="BF115">
        <v>0</v>
      </c>
      <c r="BG115">
        <v>0</v>
      </c>
      <c r="BH115">
        <v>0</v>
      </c>
      <c r="BJ115">
        <v>0</v>
      </c>
      <c r="BL115">
        <v>0</v>
      </c>
      <c r="BN115">
        <v>0</v>
      </c>
      <c r="BP115">
        <v>0</v>
      </c>
      <c r="BQ115">
        <v>0</v>
      </c>
      <c r="BR115">
        <v>0</v>
      </c>
      <c r="BS115">
        <v>0</v>
      </c>
      <c r="BT115">
        <v>0</v>
      </c>
      <c r="BU115">
        <v>0</v>
      </c>
      <c r="BV115">
        <v>0</v>
      </c>
      <c r="BW115">
        <v>0</v>
      </c>
      <c r="BX115">
        <v>0</v>
      </c>
      <c r="BY115">
        <v>0</v>
      </c>
      <c r="BZ115">
        <v>0</v>
      </c>
      <c r="CA115">
        <v>0</v>
      </c>
      <c r="CB115">
        <v>0</v>
      </c>
      <c r="CC115">
        <v>0</v>
      </c>
      <c r="CD115">
        <v>0</v>
      </c>
      <c r="CE115">
        <v>0</v>
      </c>
      <c r="CF115">
        <v>0</v>
      </c>
      <c r="CG115">
        <v>0</v>
      </c>
      <c r="CH115">
        <v>0</v>
      </c>
      <c r="CI115">
        <v>0</v>
      </c>
      <c r="CJ115">
        <v>0</v>
      </c>
      <c r="CK115">
        <v>0</v>
      </c>
      <c r="CL115">
        <v>0</v>
      </c>
      <c r="CM115">
        <v>0</v>
      </c>
      <c r="CN115">
        <v>0</v>
      </c>
      <c r="CO115">
        <v>0</v>
      </c>
      <c r="CP115">
        <v>0</v>
      </c>
      <c r="CQ115">
        <v>0</v>
      </c>
      <c r="CR115">
        <v>0</v>
      </c>
      <c r="CS115">
        <v>0</v>
      </c>
      <c r="CT115">
        <v>5</v>
      </c>
      <c r="CU115">
        <v>0</v>
      </c>
      <c r="CV115">
        <v>0</v>
      </c>
      <c r="CW115">
        <v>0</v>
      </c>
      <c r="CX115">
        <v>0</v>
      </c>
      <c r="CY115">
        <v>0</v>
      </c>
      <c r="CZ115">
        <v>0</v>
      </c>
      <c r="DA115">
        <v>0</v>
      </c>
      <c r="DB115">
        <v>0</v>
      </c>
      <c r="DC115">
        <v>0</v>
      </c>
      <c r="DD115">
        <v>0</v>
      </c>
      <c r="DE115">
        <v>0</v>
      </c>
      <c r="DF115">
        <v>0</v>
      </c>
      <c r="DG115">
        <v>0</v>
      </c>
      <c r="DH115">
        <v>0</v>
      </c>
      <c r="DI115">
        <v>0</v>
      </c>
      <c r="DJ115">
        <v>0</v>
      </c>
      <c r="DK115">
        <v>0</v>
      </c>
      <c r="DL115">
        <f t="shared" si="32"/>
        <v>0</v>
      </c>
      <c r="DM115">
        <f t="shared" si="33"/>
        <v>0</v>
      </c>
      <c r="DN115">
        <f t="shared" si="34"/>
        <v>0</v>
      </c>
      <c r="DO115">
        <f t="shared" si="35"/>
        <v>5</v>
      </c>
    </row>
    <row r="116" spans="1:119" x14ac:dyDescent="0.6">
      <c r="A116">
        <v>112</v>
      </c>
      <c r="B116" t="s">
        <v>162</v>
      </c>
      <c r="C116" s="16">
        <f t="shared" si="27"/>
        <v>5</v>
      </c>
      <c r="D116">
        <f t="shared" si="28"/>
        <v>5</v>
      </c>
      <c r="E116">
        <f t="shared" si="29"/>
        <v>0</v>
      </c>
      <c r="F116">
        <f t="shared" si="30"/>
        <v>5</v>
      </c>
      <c r="G116">
        <f t="shared" si="31"/>
        <v>0</v>
      </c>
      <c r="AQ116">
        <v>0</v>
      </c>
      <c r="AR116">
        <v>0</v>
      </c>
      <c r="AS116">
        <v>0</v>
      </c>
      <c r="AT116">
        <v>0</v>
      </c>
      <c r="AU116">
        <v>0</v>
      </c>
      <c r="AV116">
        <v>0</v>
      </c>
      <c r="AW116">
        <v>0</v>
      </c>
      <c r="AX116">
        <v>0</v>
      </c>
      <c r="AY116">
        <v>0</v>
      </c>
      <c r="AZ116">
        <v>0</v>
      </c>
      <c r="BA116">
        <v>0</v>
      </c>
      <c r="BB116">
        <v>0</v>
      </c>
      <c r="BC116">
        <v>0</v>
      </c>
      <c r="BD116">
        <v>0</v>
      </c>
      <c r="BE116">
        <v>0</v>
      </c>
      <c r="BF116">
        <v>0</v>
      </c>
      <c r="BG116">
        <v>0</v>
      </c>
      <c r="BH116">
        <v>0</v>
      </c>
      <c r="BJ116">
        <v>0</v>
      </c>
      <c r="BL116">
        <v>0</v>
      </c>
      <c r="BN116">
        <v>0</v>
      </c>
      <c r="BP116">
        <v>0</v>
      </c>
      <c r="BQ116">
        <v>0</v>
      </c>
      <c r="BR116">
        <v>0</v>
      </c>
      <c r="BS116">
        <v>0</v>
      </c>
      <c r="BT116">
        <v>0</v>
      </c>
      <c r="BU116">
        <v>0</v>
      </c>
      <c r="BV116">
        <v>0</v>
      </c>
      <c r="BW116">
        <v>0</v>
      </c>
      <c r="BX116">
        <v>0</v>
      </c>
      <c r="BY116">
        <v>0</v>
      </c>
      <c r="BZ116">
        <v>0</v>
      </c>
      <c r="CA116">
        <v>0</v>
      </c>
      <c r="CB116">
        <v>0</v>
      </c>
      <c r="CC116">
        <v>0</v>
      </c>
      <c r="CD116">
        <v>0</v>
      </c>
      <c r="CE116">
        <v>0</v>
      </c>
      <c r="CF116">
        <v>0</v>
      </c>
      <c r="CG116">
        <v>0</v>
      </c>
      <c r="CH116">
        <v>0</v>
      </c>
      <c r="CI116">
        <v>0</v>
      </c>
      <c r="CJ116">
        <v>0</v>
      </c>
      <c r="CK116">
        <v>0</v>
      </c>
      <c r="CL116">
        <v>0</v>
      </c>
      <c r="CM116">
        <v>0</v>
      </c>
      <c r="CN116">
        <v>0</v>
      </c>
      <c r="CO116">
        <v>0</v>
      </c>
      <c r="CP116">
        <v>0</v>
      </c>
      <c r="CQ116">
        <v>0</v>
      </c>
      <c r="CR116">
        <v>0</v>
      </c>
      <c r="CS116">
        <v>0</v>
      </c>
      <c r="CT116">
        <v>0</v>
      </c>
      <c r="CU116">
        <v>5</v>
      </c>
      <c r="CV116">
        <v>0</v>
      </c>
      <c r="CW116">
        <v>0</v>
      </c>
      <c r="CX116">
        <v>0</v>
      </c>
      <c r="CY116">
        <v>0</v>
      </c>
      <c r="CZ116">
        <v>0</v>
      </c>
      <c r="DA116">
        <v>0</v>
      </c>
      <c r="DB116">
        <v>0</v>
      </c>
      <c r="DC116">
        <v>0</v>
      </c>
      <c r="DD116">
        <v>0</v>
      </c>
      <c r="DE116">
        <v>0</v>
      </c>
      <c r="DF116">
        <v>0</v>
      </c>
      <c r="DG116">
        <v>0</v>
      </c>
      <c r="DH116">
        <v>0</v>
      </c>
      <c r="DI116">
        <v>0</v>
      </c>
      <c r="DJ116">
        <v>0</v>
      </c>
      <c r="DK116">
        <v>0</v>
      </c>
      <c r="DL116">
        <f t="shared" si="32"/>
        <v>0</v>
      </c>
      <c r="DM116">
        <f t="shared" si="33"/>
        <v>0</v>
      </c>
      <c r="DN116">
        <f t="shared" si="34"/>
        <v>0</v>
      </c>
      <c r="DO116">
        <f t="shared" si="35"/>
        <v>5</v>
      </c>
    </row>
    <row r="117" spans="1:119" x14ac:dyDescent="0.6">
      <c r="A117">
        <v>113</v>
      </c>
      <c r="B117" t="s">
        <v>163</v>
      </c>
      <c r="C117" s="16">
        <f t="shared" si="27"/>
        <v>5</v>
      </c>
      <c r="D117">
        <f t="shared" si="28"/>
        <v>5</v>
      </c>
      <c r="E117">
        <f t="shared" si="29"/>
        <v>0</v>
      </c>
      <c r="F117">
        <f t="shared" si="30"/>
        <v>0</v>
      </c>
      <c r="G117">
        <f t="shared" si="31"/>
        <v>5</v>
      </c>
      <c r="AQ117">
        <v>0</v>
      </c>
      <c r="AR117">
        <v>0</v>
      </c>
      <c r="AS117">
        <v>0</v>
      </c>
      <c r="AT117">
        <v>0</v>
      </c>
      <c r="AU117">
        <v>0</v>
      </c>
      <c r="AV117">
        <v>0</v>
      </c>
      <c r="AW117">
        <v>0</v>
      </c>
      <c r="AX117">
        <v>0</v>
      </c>
      <c r="AY117">
        <v>0</v>
      </c>
      <c r="AZ117">
        <v>0</v>
      </c>
      <c r="BA117">
        <v>0</v>
      </c>
      <c r="BB117">
        <v>0</v>
      </c>
      <c r="BC117">
        <v>0</v>
      </c>
      <c r="BD117">
        <v>0</v>
      </c>
      <c r="BE117">
        <v>0</v>
      </c>
      <c r="BF117">
        <v>0</v>
      </c>
      <c r="BG117">
        <v>0</v>
      </c>
      <c r="BH117">
        <v>0</v>
      </c>
      <c r="BJ117">
        <v>0</v>
      </c>
      <c r="BL117">
        <v>0</v>
      </c>
      <c r="BN117">
        <v>0</v>
      </c>
      <c r="BP117">
        <v>0</v>
      </c>
      <c r="BQ117">
        <v>0</v>
      </c>
      <c r="BR117">
        <v>0</v>
      </c>
      <c r="BS117">
        <v>0</v>
      </c>
      <c r="BT117">
        <v>0</v>
      </c>
      <c r="BU117">
        <v>0</v>
      </c>
      <c r="BV117">
        <v>0</v>
      </c>
      <c r="BW117">
        <v>0</v>
      </c>
      <c r="BX117">
        <v>0</v>
      </c>
      <c r="BY117">
        <v>0</v>
      </c>
      <c r="BZ117">
        <v>0</v>
      </c>
      <c r="CA117">
        <v>0</v>
      </c>
      <c r="CB117">
        <v>0</v>
      </c>
      <c r="CC117">
        <v>0</v>
      </c>
      <c r="CD117">
        <v>0</v>
      </c>
      <c r="CE117">
        <v>0</v>
      </c>
      <c r="CF117">
        <v>0</v>
      </c>
      <c r="CG117">
        <v>0</v>
      </c>
      <c r="CH117">
        <v>0</v>
      </c>
      <c r="CI117">
        <v>5</v>
      </c>
      <c r="CJ117">
        <v>0</v>
      </c>
      <c r="CK117">
        <v>0</v>
      </c>
      <c r="CL117">
        <v>0</v>
      </c>
      <c r="CM117">
        <v>0</v>
      </c>
      <c r="CN117">
        <v>0</v>
      </c>
      <c r="CO117">
        <v>0</v>
      </c>
      <c r="CP117">
        <v>0</v>
      </c>
      <c r="CQ117">
        <v>0</v>
      </c>
      <c r="CR117">
        <v>0</v>
      </c>
      <c r="CS117">
        <v>0</v>
      </c>
      <c r="CT117">
        <v>0</v>
      </c>
      <c r="CU117">
        <v>0</v>
      </c>
      <c r="CV117">
        <v>0</v>
      </c>
      <c r="CW117">
        <v>0</v>
      </c>
      <c r="CX117">
        <v>0</v>
      </c>
      <c r="CY117">
        <v>0</v>
      </c>
      <c r="CZ117">
        <v>0</v>
      </c>
      <c r="DA117">
        <v>0</v>
      </c>
      <c r="DB117">
        <v>0</v>
      </c>
      <c r="DC117">
        <v>0</v>
      </c>
      <c r="DD117">
        <v>0</v>
      </c>
      <c r="DE117">
        <v>0</v>
      </c>
      <c r="DF117">
        <v>0</v>
      </c>
      <c r="DG117">
        <v>0</v>
      </c>
      <c r="DH117">
        <v>0</v>
      </c>
      <c r="DI117">
        <v>0</v>
      </c>
      <c r="DJ117">
        <v>0</v>
      </c>
      <c r="DK117">
        <v>0</v>
      </c>
      <c r="DL117">
        <f t="shared" si="32"/>
        <v>0</v>
      </c>
      <c r="DM117">
        <f t="shared" si="33"/>
        <v>0</v>
      </c>
      <c r="DN117">
        <f t="shared" si="34"/>
        <v>0</v>
      </c>
      <c r="DO117">
        <f t="shared" si="35"/>
        <v>0</v>
      </c>
    </row>
    <row r="118" spans="1:119" x14ac:dyDescent="0.6">
      <c r="A118">
        <v>114</v>
      </c>
      <c r="B118" t="s">
        <v>166</v>
      </c>
      <c r="C118" s="16">
        <f t="shared" si="27"/>
        <v>5</v>
      </c>
      <c r="D118">
        <f t="shared" si="28"/>
        <v>5</v>
      </c>
      <c r="E118">
        <f t="shared" si="29"/>
        <v>0</v>
      </c>
      <c r="F118">
        <f t="shared" si="30"/>
        <v>5</v>
      </c>
      <c r="G118">
        <f t="shared" si="31"/>
        <v>0</v>
      </c>
      <c r="AQ118">
        <v>0</v>
      </c>
      <c r="AR118">
        <v>0</v>
      </c>
      <c r="AS118">
        <v>0</v>
      </c>
      <c r="AT118">
        <v>0</v>
      </c>
      <c r="AU118">
        <v>0</v>
      </c>
      <c r="AV118">
        <v>0</v>
      </c>
      <c r="AW118">
        <v>0</v>
      </c>
      <c r="AX118">
        <v>0</v>
      </c>
      <c r="AY118">
        <v>0</v>
      </c>
      <c r="AZ118">
        <v>0</v>
      </c>
      <c r="BA118">
        <v>5</v>
      </c>
      <c r="BB118">
        <v>0</v>
      </c>
      <c r="BC118">
        <v>0</v>
      </c>
      <c r="BD118">
        <v>0</v>
      </c>
      <c r="BE118">
        <v>0</v>
      </c>
      <c r="BF118">
        <v>0</v>
      </c>
      <c r="BG118">
        <v>0</v>
      </c>
      <c r="BH118">
        <v>0</v>
      </c>
      <c r="BJ118">
        <v>0</v>
      </c>
      <c r="BL118">
        <v>0</v>
      </c>
      <c r="BN118">
        <v>0</v>
      </c>
      <c r="BP118">
        <v>0</v>
      </c>
      <c r="BQ118">
        <v>0</v>
      </c>
      <c r="BR118">
        <v>0</v>
      </c>
      <c r="BS118">
        <v>0</v>
      </c>
      <c r="BT118">
        <v>0</v>
      </c>
      <c r="BU118">
        <v>0</v>
      </c>
      <c r="BV118">
        <v>0</v>
      </c>
      <c r="BW118">
        <v>0</v>
      </c>
      <c r="BX118">
        <v>0</v>
      </c>
      <c r="BY118">
        <v>0</v>
      </c>
      <c r="BZ118">
        <v>0</v>
      </c>
      <c r="CA118">
        <v>0</v>
      </c>
      <c r="CB118">
        <v>0</v>
      </c>
      <c r="CC118">
        <v>0</v>
      </c>
      <c r="CD118">
        <v>0</v>
      </c>
      <c r="CE118">
        <v>0</v>
      </c>
      <c r="CF118">
        <v>0</v>
      </c>
      <c r="CG118">
        <v>0</v>
      </c>
      <c r="CH118">
        <v>0</v>
      </c>
      <c r="CI118">
        <v>0</v>
      </c>
      <c r="CJ118">
        <v>0</v>
      </c>
      <c r="CK118">
        <v>0</v>
      </c>
      <c r="CL118">
        <v>0</v>
      </c>
      <c r="CM118">
        <v>0</v>
      </c>
      <c r="CN118">
        <v>0</v>
      </c>
      <c r="CO118">
        <v>0</v>
      </c>
      <c r="CP118">
        <v>0</v>
      </c>
      <c r="CQ118">
        <v>0</v>
      </c>
      <c r="CR118">
        <v>0</v>
      </c>
      <c r="CS118">
        <v>0</v>
      </c>
      <c r="CT118">
        <v>0</v>
      </c>
      <c r="CU118">
        <v>0</v>
      </c>
      <c r="CV118">
        <v>0</v>
      </c>
      <c r="CW118">
        <v>0</v>
      </c>
      <c r="CX118">
        <v>0</v>
      </c>
      <c r="CY118">
        <v>0</v>
      </c>
      <c r="CZ118">
        <v>0</v>
      </c>
      <c r="DA118">
        <v>0</v>
      </c>
      <c r="DB118">
        <v>0</v>
      </c>
      <c r="DC118">
        <v>0</v>
      </c>
      <c r="DD118">
        <v>0</v>
      </c>
      <c r="DE118">
        <v>0</v>
      </c>
      <c r="DF118">
        <v>0</v>
      </c>
      <c r="DG118">
        <v>0</v>
      </c>
      <c r="DH118">
        <v>0</v>
      </c>
      <c r="DI118">
        <v>0</v>
      </c>
      <c r="DJ118">
        <v>0</v>
      </c>
      <c r="DK118">
        <v>0</v>
      </c>
      <c r="DL118">
        <f t="shared" si="32"/>
        <v>0</v>
      </c>
      <c r="DM118">
        <f t="shared" si="33"/>
        <v>0</v>
      </c>
      <c r="DN118">
        <f t="shared" si="34"/>
        <v>5</v>
      </c>
      <c r="DO118">
        <f t="shared" si="35"/>
        <v>0</v>
      </c>
    </row>
    <row r="119" spans="1:119" x14ac:dyDescent="0.6">
      <c r="A119">
        <v>115</v>
      </c>
      <c r="B119" t="s">
        <v>225</v>
      </c>
      <c r="C119" s="16">
        <f t="shared" si="27"/>
        <v>5</v>
      </c>
      <c r="D119">
        <f t="shared" si="28"/>
        <v>3</v>
      </c>
      <c r="E119">
        <f t="shared" si="29"/>
        <v>0</v>
      </c>
      <c r="F119">
        <f t="shared" si="30"/>
        <v>5</v>
      </c>
      <c r="G119">
        <f t="shared" si="31"/>
        <v>0</v>
      </c>
      <c r="BI119">
        <v>2</v>
      </c>
      <c r="BM119">
        <v>3</v>
      </c>
      <c r="DL119">
        <f t="shared" si="32"/>
        <v>0</v>
      </c>
      <c r="DM119">
        <f t="shared" si="33"/>
        <v>0</v>
      </c>
      <c r="DN119">
        <f t="shared" si="34"/>
        <v>0</v>
      </c>
      <c r="DO119">
        <f t="shared" si="35"/>
        <v>5</v>
      </c>
    </row>
    <row r="120" spans="1:119" x14ac:dyDescent="0.6">
      <c r="A120">
        <v>116</v>
      </c>
      <c r="B120" t="s">
        <v>165</v>
      </c>
      <c r="C120" s="16">
        <f t="shared" si="27"/>
        <v>5</v>
      </c>
      <c r="D120">
        <f t="shared" si="28"/>
        <v>3</v>
      </c>
      <c r="E120">
        <f t="shared" si="29"/>
        <v>0</v>
      </c>
      <c r="F120">
        <f t="shared" si="30"/>
        <v>5</v>
      </c>
      <c r="G120">
        <f t="shared" si="31"/>
        <v>0</v>
      </c>
      <c r="AQ120">
        <v>0</v>
      </c>
      <c r="AR120">
        <v>0</v>
      </c>
      <c r="AS120">
        <v>0</v>
      </c>
      <c r="AT120">
        <v>0</v>
      </c>
      <c r="AU120">
        <v>0</v>
      </c>
      <c r="AV120">
        <v>0</v>
      </c>
      <c r="AW120">
        <v>0</v>
      </c>
      <c r="AX120">
        <v>0</v>
      </c>
      <c r="AY120">
        <v>0</v>
      </c>
      <c r="AZ120">
        <v>0</v>
      </c>
      <c r="BA120">
        <v>2</v>
      </c>
      <c r="BB120">
        <v>0</v>
      </c>
      <c r="BC120">
        <v>0</v>
      </c>
      <c r="BD120">
        <v>0</v>
      </c>
      <c r="BE120">
        <v>3</v>
      </c>
      <c r="BF120">
        <v>0</v>
      </c>
      <c r="BG120">
        <v>0</v>
      </c>
      <c r="BH120">
        <v>0</v>
      </c>
      <c r="BJ120">
        <v>0</v>
      </c>
      <c r="BL120">
        <v>0</v>
      </c>
      <c r="BN120">
        <v>0</v>
      </c>
      <c r="BP120">
        <v>0</v>
      </c>
      <c r="BQ120">
        <v>0</v>
      </c>
      <c r="BR120">
        <v>0</v>
      </c>
      <c r="BS120">
        <v>0</v>
      </c>
      <c r="BT120">
        <v>0</v>
      </c>
      <c r="BU120">
        <v>0</v>
      </c>
      <c r="BV120">
        <v>0</v>
      </c>
      <c r="BW120">
        <v>0</v>
      </c>
      <c r="BX120">
        <v>0</v>
      </c>
      <c r="BY120">
        <v>0</v>
      </c>
      <c r="BZ120">
        <v>0</v>
      </c>
      <c r="CA120">
        <v>0</v>
      </c>
      <c r="CB120">
        <v>0</v>
      </c>
      <c r="CC120">
        <v>0</v>
      </c>
      <c r="CD120">
        <v>0</v>
      </c>
      <c r="CE120">
        <v>0</v>
      </c>
      <c r="CF120">
        <v>0</v>
      </c>
      <c r="CG120">
        <v>0</v>
      </c>
      <c r="CH120">
        <v>0</v>
      </c>
      <c r="CI120">
        <v>0</v>
      </c>
      <c r="CJ120">
        <v>0</v>
      </c>
      <c r="CK120">
        <v>0</v>
      </c>
      <c r="CL120">
        <v>0</v>
      </c>
      <c r="CM120">
        <v>0</v>
      </c>
      <c r="CN120">
        <v>0</v>
      </c>
      <c r="CO120">
        <v>0</v>
      </c>
      <c r="CP120">
        <v>0</v>
      </c>
      <c r="CQ120">
        <v>0</v>
      </c>
      <c r="CR120">
        <v>0</v>
      </c>
      <c r="CS120">
        <v>0</v>
      </c>
      <c r="CT120">
        <v>0</v>
      </c>
      <c r="CU120">
        <v>0</v>
      </c>
      <c r="CV120">
        <v>0</v>
      </c>
      <c r="CW120">
        <v>0</v>
      </c>
      <c r="CX120">
        <v>0</v>
      </c>
      <c r="CY120">
        <v>0</v>
      </c>
      <c r="CZ120">
        <v>0</v>
      </c>
      <c r="DA120">
        <v>0</v>
      </c>
      <c r="DB120">
        <v>0</v>
      </c>
      <c r="DC120">
        <v>0</v>
      </c>
      <c r="DD120">
        <v>0</v>
      </c>
      <c r="DE120">
        <v>0</v>
      </c>
      <c r="DF120">
        <v>0</v>
      </c>
      <c r="DG120">
        <v>0</v>
      </c>
      <c r="DH120">
        <v>0</v>
      </c>
      <c r="DI120">
        <v>0</v>
      </c>
      <c r="DJ120">
        <v>0</v>
      </c>
      <c r="DK120">
        <v>0</v>
      </c>
      <c r="DL120">
        <f t="shared" si="32"/>
        <v>0</v>
      </c>
      <c r="DM120">
        <f t="shared" si="33"/>
        <v>0</v>
      </c>
      <c r="DN120">
        <f t="shared" si="34"/>
        <v>2</v>
      </c>
      <c r="DO120">
        <f t="shared" si="35"/>
        <v>3</v>
      </c>
    </row>
    <row r="121" spans="1:119" x14ac:dyDescent="0.6">
      <c r="A121">
        <v>117</v>
      </c>
      <c r="B121" t="s">
        <v>174</v>
      </c>
      <c r="C121" s="16">
        <f t="shared" si="27"/>
        <v>4</v>
      </c>
      <c r="D121">
        <f t="shared" si="28"/>
        <v>4</v>
      </c>
      <c r="E121">
        <f t="shared" si="29"/>
        <v>0</v>
      </c>
      <c r="F121">
        <f t="shared" si="30"/>
        <v>4</v>
      </c>
      <c r="G121">
        <f t="shared" si="31"/>
        <v>0</v>
      </c>
      <c r="AQ121">
        <v>0</v>
      </c>
      <c r="AR121">
        <v>0</v>
      </c>
      <c r="AS121">
        <v>0</v>
      </c>
      <c r="AT121">
        <v>0</v>
      </c>
      <c r="AU121">
        <v>0</v>
      </c>
      <c r="AV121">
        <v>0</v>
      </c>
      <c r="AW121">
        <v>4</v>
      </c>
      <c r="AX121">
        <v>0</v>
      </c>
      <c r="AY121">
        <v>0</v>
      </c>
      <c r="AZ121">
        <v>0</v>
      </c>
      <c r="BA121">
        <v>0</v>
      </c>
      <c r="BB121">
        <v>0</v>
      </c>
      <c r="BC121">
        <v>0</v>
      </c>
      <c r="BD121">
        <v>0</v>
      </c>
      <c r="BE121">
        <v>0</v>
      </c>
      <c r="BF121">
        <v>0</v>
      </c>
      <c r="BG121">
        <v>0</v>
      </c>
      <c r="BH121">
        <v>0</v>
      </c>
      <c r="BJ121">
        <v>0</v>
      </c>
      <c r="BL121">
        <v>0</v>
      </c>
      <c r="BN121">
        <v>0</v>
      </c>
      <c r="BP121">
        <v>0</v>
      </c>
      <c r="BQ121">
        <v>0</v>
      </c>
      <c r="BR121">
        <v>0</v>
      </c>
      <c r="BS121">
        <v>0</v>
      </c>
      <c r="BT121">
        <v>0</v>
      </c>
      <c r="BU121">
        <v>0</v>
      </c>
      <c r="BV121">
        <v>0</v>
      </c>
      <c r="BW121">
        <v>0</v>
      </c>
      <c r="BX121">
        <v>0</v>
      </c>
      <c r="BY121">
        <v>0</v>
      </c>
      <c r="BZ121">
        <v>0</v>
      </c>
      <c r="CA121">
        <v>0</v>
      </c>
      <c r="CB121">
        <v>0</v>
      </c>
      <c r="CC121">
        <v>0</v>
      </c>
      <c r="CD121">
        <v>0</v>
      </c>
      <c r="CE121">
        <v>0</v>
      </c>
      <c r="CF121">
        <v>0</v>
      </c>
      <c r="CG121">
        <v>0</v>
      </c>
      <c r="CH121">
        <v>0</v>
      </c>
      <c r="CI121">
        <v>0</v>
      </c>
      <c r="CJ121">
        <v>0</v>
      </c>
      <c r="CK121">
        <v>0</v>
      </c>
      <c r="CL121">
        <v>0</v>
      </c>
      <c r="CM121">
        <v>0</v>
      </c>
      <c r="CN121">
        <v>0</v>
      </c>
      <c r="CO121">
        <v>0</v>
      </c>
      <c r="CP121">
        <v>0</v>
      </c>
      <c r="CQ121">
        <v>0</v>
      </c>
      <c r="CR121">
        <v>0</v>
      </c>
      <c r="CS121">
        <v>0</v>
      </c>
      <c r="CT121">
        <v>0</v>
      </c>
      <c r="CU121">
        <v>0</v>
      </c>
      <c r="CV121">
        <v>0</v>
      </c>
      <c r="CW121">
        <v>0</v>
      </c>
      <c r="CX121">
        <v>0</v>
      </c>
      <c r="CY121">
        <v>0</v>
      </c>
      <c r="CZ121">
        <v>0</v>
      </c>
      <c r="DA121">
        <v>0</v>
      </c>
      <c r="DB121">
        <v>0</v>
      </c>
      <c r="DC121">
        <v>0</v>
      </c>
      <c r="DD121">
        <v>0</v>
      </c>
      <c r="DE121">
        <v>0</v>
      </c>
      <c r="DF121">
        <v>0</v>
      </c>
      <c r="DG121">
        <v>0</v>
      </c>
      <c r="DH121">
        <v>0</v>
      </c>
      <c r="DI121">
        <v>0</v>
      </c>
      <c r="DJ121">
        <v>0</v>
      </c>
      <c r="DK121">
        <v>0</v>
      </c>
      <c r="DL121">
        <f t="shared" si="32"/>
        <v>0</v>
      </c>
      <c r="DM121">
        <f t="shared" si="33"/>
        <v>0</v>
      </c>
      <c r="DN121">
        <f t="shared" si="34"/>
        <v>4</v>
      </c>
      <c r="DO121">
        <f t="shared" si="35"/>
        <v>0</v>
      </c>
    </row>
    <row r="122" spans="1:119" x14ac:dyDescent="0.6">
      <c r="A122">
        <v>118</v>
      </c>
      <c r="B122" t="s">
        <v>169</v>
      </c>
      <c r="C122" s="16">
        <f t="shared" si="27"/>
        <v>4</v>
      </c>
      <c r="D122">
        <f t="shared" si="28"/>
        <v>4</v>
      </c>
      <c r="E122">
        <f t="shared" si="29"/>
        <v>4</v>
      </c>
      <c r="F122">
        <f t="shared" si="30"/>
        <v>0</v>
      </c>
      <c r="G122">
        <f t="shared" si="31"/>
        <v>0</v>
      </c>
      <c r="AQ122">
        <v>0</v>
      </c>
      <c r="AR122">
        <v>0</v>
      </c>
      <c r="AS122">
        <v>0</v>
      </c>
      <c r="AT122">
        <v>0</v>
      </c>
      <c r="AU122">
        <v>0</v>
      </c>
      <c r="AV122">
        <v>0</v>
      </c>
      <c r="AW122">
        <v>0</v>
      </c>
      <c r="AX122">
        <v>0</v>
      </c>
      <c r="AY122">
        <v>0</v>
      </c>
      <c r="AZ122">
        <v>0</v>
      </c>
      <c r="BA122">
        <v>0</v>
      </c>
      <c r="BB122">
        <v>0</v>
      </c>
      <c r="BC122">
        <v>0</v>
      </c>
      <c r="BD122">
        <v>0</v>
      </c>
      <c r="BE122">
        <v>0</v>
      </c>
      <c r="BF122">
        <v>0</v>
      </c>
      <c r="BG122">
        <v>0</v>
      </c>
      <c r="BH122">
        <v>0</v>
      </c>
      <c r="BJ122">
        <v>0</v>
      </c>
      <c r="BL122">
        <v>0</v>
      </c>
      <c r="BN122">
        <v>0</v>
      </c>
      <c r="BP122">
        <v>0</v>
      </c>
      <c r="BQ122">
        <v>0</v>
      </c>
      <c r="BR122">
        <v>0</v>
      </c>
      <c r="BS122">
        <v>4</v>
      </c>
      <c r="BT122">
        <v>0</v>
      </c>
      <c r="BU122">
        <v>0</v>
      </c>
      <c r="BV122">
        <v>0</v>
      </c>
      <c r="BW122">
        <v>0</v>
      </c>
      <c r="BX122">
        <v>0</v>
      </c>
      <c r="BY122">
        <v>0</v>
      </c>
      <c r="BZ122">
        <v>0</v>
      </c>
      <c r="CA122">
        <v>0</v>
      </c>
      <c r="CB122">
        <v>0</v>
      </c>
      <c r="CC122">
        <v>0</v>
      </c>
      <c r="CD122">
        <v>0</v>
      </c>
      <c r="CE122">
        <v>0</v>
      </c>
      <c r="CF122">
        <v>0</v>
      </c>
      <c r="CG122">
        <v>0</v>
      </c>
      <c r="CH122">
        <v>0</v>
      </c>
      <c r="CI122">
        <v>0</v>
      </c>
      <c r="CJ122">
        <v>0</v>
      </c>
      <c r="CK122">
        <v>0</v>
      </c>
      <c r="CL122">
        <v>0</v>
      </c>
      <c r="CM122">
        <v>0</v>
      </c>
      <c r="CN122">
        <v>0</v>
      </c>
      <c r="CO122">
        <v>0</v>
      </c>
      <c r="CP122">
        <v>0</v>
      </c>
      <c r="CQ122">
        <v>0</v>
      </c>
      <c r="CR122">
        <v>0</v>
      </c>
      <c r="CS122">
        <v>0</v>
      </c>
      <c r="CT122">
        <v>0</v>
      </c>
      <c r="CU122">
        <v>0</v>
      </c>
      <c r="CV122">
        <v>0</v>
      </c>
      <c r="CW122">
        <v>0</v>
      </c>
      <c r="CX122">
        <v>0</v>
      </c>
      <c r="CY122">
        <v>0</v>
      </c>
      <c r="CZ122">
        <v>0</v>
      </c>
      <c r="DA122">
        <v>0</v>
      </c>
      <c r="DB122">
        <v>0</v>
      </c>
      <c r="DC122">
        <v>0</v>
      </c>
      <c r="DD122">
        <v>0</v>
      </c>
      <c r="DE122">
        <v>0</v>
      </c>
      <c r="DF122">
        <v>0</v>
      </c>
      <c r="DG122">
        <v>0</v>
      </c>
      <c r="DH122">
        <v>0</v>
      </c>
      <c r="DI122">
        <v>0</v>
      </c>
      <c r="DJ122">
        <v>0</v>
      </c>
      <c r="DK122">
        <v>0</v>
      </c>
      <c r="DL122">
        <f t="shared" si="32"/>
        <v>0</v>
      </c>
      <c r="DM122">
        <f t="shared" si="33"/>
        <v>4</v>
      </c>
      <c r="DN122">
        <f t="shared" si="34"/>
        <v>0</v>
      </c>
      <c r="DO122">
        <f t="shared" si="35"/>
        <v>0</v>
      </c>
    </row>
    <row r="123" spans="1:119" x14ac:dyDescent="0.6">
      <c r="A123">
        <v>119</v>
      </c>
      <c r="B123" t="s">
        <v>170</v>
      </c>
      <c r="C123" s="16">
        <f t="shared" si="27"/>
        <v>4</v>
      </c>
      <c r="D123">
        <f t="shared" si="28"/>
        <v>4</v>
      </c>
      <c r="E123">
        <f t="shared" si="29"/>
        <v>0</v>
      </c>
      <c r="F123">
        <f t="shared" si="30"/>
        <v>0</v>
      </c>
      <c r="G123">
        <f t="shared" si="31"/>
        <v>4</v>
      </c>
      <c r="AQ123">
        <v>0</v>
      </c>
      <c r="AR123">
        <v>0</v>
      </c>
      <c r="AS123">
        <v>0</v>
      </c>
      <c r="AT123">
        <v>0</v>
      </c>
      <c r="AU123">
        <v>0</v>
      </c>
      <c r="AV123">
        <v>0</v>
      </c>
      <c r="AW123">
        <v>0</v>
      </c>
      <c r="AX123">
        <v>0</v>
      </c>
      <c r="AY123">
        <v>0</v>
      </c>
      <c r="AZ123">
        <v>0</v>
      </c>
      <c r="BA123">
        <v>0</v>
      </c>
      <c r="BB123">
        <v>0</v>
      </c>
      <c r="BC123">
        <v>0</v>
      </c>
      <c r="BD123">
        <v>0</v>
      </c>
      <c r="BE123">
        <v>0</v>
      </c>
      <c r="BF123">
        <v>0</v>
      </c>
      <c r="BG123">
        <v>0</v>
      </c>
      <c r="BH123">
        <v>0</v>
      </c>
      <c r="BJ123">
        <v>0</v>
      </c>
      <c r="BL123">
        <v>0</v>
      </c>
      <c r="BN123">
        <v>0</v>
      </c>
      <c r="BP123">
        <v>0</v>
      </c>
      <c r="BQ123">
        <v>0</v>
      </c>
      <c r="BR123">
        <v>0</v>
      </c>
      <c r="BS123">
        <v>0</v>
      </c>
      <c r="BT123">
        <v>0</v>
      </c>
      <c r="BU123">
        <v>0</v>
      </c>
      <c r="BV123">
        <v>0</v>
      </c>
      <c r="BW123">
        <v>4</v>
      </c>
      <c r="BX123">
        <v>0</v>
      </c>
      <c r="BY123">
        <v>0</v>
      </c>
      <c r="BZ123">
        <v>0</v>
      </c>
      <c r="CA123">
        <v>0</v>
      </c>
      <c r="CB123">
        <v>0</v>
      </c>
      <c r="CC123">
        <v>0</v>
      </c>
      <c r="CD123">
        <v>0</v>
      </c>
      <c r="CE123">
        <v>0</v>
      </c>
      <c r="CF123">
        <v>0</v>
      </c>
      <c r="CG123">
        <v>0</v>
      </c>
      <c r="CH123">
        <v>0</v>
      </c>
      <c r="CI123">
        <v>0</v>
      </c>
      <c r="CJ123">
        <v>0</v>
      </c>
      <c r="CK123">
        <v>0</v>
      </c>
      <c r="CL123">
        <v>0</v>
      </c>
      <c r="CM123">
        <v>0</v>
      </c>
      <c r="CN123">
        <v>0</v>
      </c>
      <c r="CO123">
        <v>0</v>
      </c>
      <c r="CP123">
        <v>0</v>
      </c>
      <c r="CQ123">
        <v>0</v>
      </c>
      <c r="CR123">
        <v>0</v>
      </c>
      <c r="CS123">
        <v>0</v>
      </c>
      <c r="CT123">
        <v>0</v>
      </c>
      <c r="CU123">
        <v>0</v>
      </c>
      <c r="CV123">
        <v>0</v>
      </c>
      <c r="CW123">
        <v>0</v>
      </c>
      <c r="CX123">
        <v>0</v>
      </c>
      <c r="CY123">
        <v>0</v>
      </c>
      <c r="CZ123">
        <v>0</v>
      </c>
      <c r="DA123">
        <v>0</v>
      </c>
      <c r="DB123">
        <v>0</v>
      </c>
      <c r="DC123">
        <v>0</v>
      </c>
      <c r="DD123">
        <v>0</v>
      </c>
      <c r="DE123">
        <v>0</v>
      </c>
      <c r="DF123">
        <v>0</v>
      </c>
      <c r="DG123">
        <v>0</v>
      </c>
      <c r="DH123">
        <v>0</v>
      </c>
      <c r="DI123">
        <v>0</v>
      </c>
      <c r="DJ123">
        <v>0</v>
      </c>
      <c r="DK123">
        <v>0</v>
      </c>
      <c r="DL123">
        <f t="shared" si="32"/>
        <v>0</v>
      </c>
      <c r="DM123">
        <f t="shared" si="33"/>
        <v>0</v>
      </c>
      <c r="DN123">
        <f t="shared" si="34"/>
        <v>0</v>
      </c>
      <c r="DO123">
        <f t="shared" si="35"/>
        <v>0</v>
      </c>
    </row>
    <row r="124" spans="1:119" x14ac:dyDescent="0.6">
      <c r="A124">
        <v>120</v>
      </c>
      <c r="B124" t="s">
        <v>247</v>
      </c>
      <c r="C124" s="16">
        <f t="shared" si="27"/>
        <v>4</v>
      </c>
      <c r="D124">
        <f t="shared" si="28"/>
        <v>4</v>
      </c>
      <c r="E124">
        <f t="shared" si="29"/>
        <v>0</v>
      </c>
      <c r="F124">
        <f t="shared" si="30"/>
        <v>4</v>
      </c>
      <c r="G124">
        <f t="shared" si="31"/>
        <v>0</v>
      </c>
      <c r="BO124">
        <v>4</v>
      </c>
      <c r="DL124">
        <f t="shared" si="32"/>
        <v>0</v>
      </c>
      <c r="DM124">
        <f t="shared" si="33"/>
        <v>0</v>
      </c>
      <c r="DN124">
        <f t="shared" si="34"/>
        <v>0</v>
      </c>
      <c r="DO124">
        <f t="shared" si="35"/>
        <v>4</v>
      </c>
    </row>
    <row r="125" spans="1:119" x14ac:dyDescent="0.6">
      <c r="A125">
        <v>121</v>
      </c>
      <c r="B125" t="s">
        <v>167</v>
      </c>
      <c r="C125" s="16">
        <f t="shared" si="27"/>
        <v>4</v>
      </c>
      <c r="D125">
        <f t="shared" si="28"/>
        <v>4</v>
      </c>
      <c r="E125">
        <f t="shared" si="29"/>
        <v>0</v>
      </c>
      <c r="F125">
        <f t="shared" si="30"/>
        <v>4</v>
      </c>
      <c r="G125">
        <f t="shared" si="31"/>
        <v>0</v>
      </c>
      <c r="AQ125">
        <v>0</v>
      </c>
      <c r="AR125">
        <v>0</v>
      </c>
      <c r="AS125">
        <v>0</v>
      </c>
      <c r="AT125">
        <v>0</v>
      </c>
      <c r="AU125">
        <v>0</v>
      </c>
      <c r="AV125">
        <v>0</v>
      </c>
      <c r="AW125">
        <v>0</v>
      </c>
      <c r="AX125">
        <v>0</v>
      </c>
      <c r="AY125">
        <v>0</v>
      </c>
      <c r="AZ125">
        <v>0</v>
      </c>
      <c r="BA125">
        <v>0</v>
      </c>
      <c r="BB125">
        <v>0</v>
      </c>
      <c r="BC125">
        <v>0</v>
      </c>
      <c r="BD125">
        <v>0</v>
      </c>
      <c r="BE125">
        <v>0</v>
      </c>
      <c r="BF125">
        <v>0</v>
      </c>
      <c r="BG125">
        <v>0</v>
      </c>
      <c r="BH125">
        <v>0</v>
      </c>
      <c r="BJ125">
        <v>0</v>
      </c>
      <c r="BL125">
        <v>0</v>
      </c>
      <c r="BN125">
        <v>0</v>
      </c>
      <c r="BP125">
        <v>0</v>
      </c>
      <c r="BQ125">
        <v>0</v>
      </c>
      <c r="BR125">
        <v>0</v>
      </c>
      <c r="BS125">
        <v>0</v>
      </c>
      <c r="BT125">
        <v>0</v>
      </c>
      <c r="BU125">
        <v>0</v>
      </c>
      <c r="BV125">
        <v>0</v>
      </c>
      <c r="BW125">
        <v>0</v>
      </c>
      <c r="BX125">
        <v>0</v>
      </c>
      <c r="BY125">
        <v>0</v>
      </c>
      <c r="BZ125">
        <v>0</v>
      </c>
      <c r="CA125">
        <v>0</v>
      </c>
      <c r="CB125">
        <v>0</v>
      </c>
      <c r="CC125">
        <v>0</v>
      </c>
      <c r="CD125">
        <v>0</v>
      </c>
      <c r="CE125">
        <v>0</v>
      </c>
      <c r="CF125">
        <v>0</v>
      </c>
      <c r="CG125">
        <v>0</v>
      </c>
      <c r="CH125">
        <v>0</v>
      </c>
      <c r="CI125">
        <v>0</v>
      </c>
      <c r="CJ125">
        <v>0</v>
      </c>
      <c r="CK125">
        <v>0</v>
      </c>
      <c r="CL125">
        <v>0</v>
      </c>
      <c r="CM125">
        <v>0</v>
      </c>
      <c r="CN125">
        <v>0</v>
      </c>
      <c r="CO125">
        <v>0</v>
      </c>
      <c r="CP125">
        <v>0</v>
      </c>
      <c r="CQ125">
        <v>0</v>
      </c>
      <c r="CR125">
        <v>0</v>
      </c>
      <c r="CS125">
        <v>0</v>
      </c>
      <c r="CT125">
        <v>0</v>
      </c>
      <c r="CU125">
        <v>4</v>
      </c>
      <c r="CV125">
        <v>0</v>
      </c>
      <c r="CW125">
        <v>0</v>
      </c>
      <c r="CX125">
        <v>0</v>
      </c>
      <c r="CY125">
        <v>0</v>
      </c>
      <c r="CZ125">
        <v>0</v>
      </c>
      <c r="DA125">
        <v>0</v>
      </c>
      <c r="DB125">
        <v>0</v>
      </c>
      <c r="DC125">
        <v>0</v>
      </c>
      <c r="DD125">
        <v>0</v>
      </c>
      <c r="DE125">
        <v>0</v>
      </c>
      <c r="DF125">
        <v>0</v>
      </c>
      <c r="DG125">
        <v>0</v>
      </c>
      <c r="DH125">
        <v>0</v>
      </c>
      <c r="DI125">
        <v>0</v>
      </c>
      <c r="DJ125">
        <v>0</v>
      </c>
      <c r="DK125">
        <v>0</v>
      </c>
      <c r="DL125">
        <f t="shared" si="32"/>
        <v>0</v>
      </c>
      <c r="DM125">
        <f t="shared" si="33"/>
        <v>0</v>
      </c>
      <c r="DN125">
        <f t="shared" si="34"/>
        <v>0</v>
      </c>
      <c r="DO125">
        <f t="shared" si="35"/>
        <v>4</v>
      </c>
    </row>
    <row r="126" spans="1:119" x14ac:dyDescent="0.6">
      <c r="A126">
        <v>122</v>
      </c>
      <c r="B126" t="s">
        <v>233</v>
      </c>
      <c r="C126" s="16">
        <f t="shared" si="27"/>
        <v>4</v>
      </c>
      <c r="D126">
        <f t="shared" si="28"/>
        <v>4</v>
      </c>
      <c r="E126">
        <f t="shared" si="29"/>
        <v>0</v>
      </c>
      <c r="F126">
        <f t="shared" si="30"/>
        <v>4</v>
      </c>
      <c r="G126">
        <f t="shared" si="31"/>
        <v>0</v>
      </c>
      <c r="AI126">
        <v>4</v>
      </c>
      <c r="DL126">
        <f t="shared" si="32"/>
        <v>0</v>
      </c>
      <c r="DM126">
        <f t="shared" si="33"/>
        <v>0</v>
      </c>
      <c r="DN126">
        <f t="shared" si="34"/>
        <v>4</v>
      </c>
      <c r="DO126">
        <f t="shared" si="35"/>
        <v>0</v>
      </c>
    </row>
    <row r="127" spans="1:119" x14ac:dyDescent="0.6">
      <c r="A127">
        <v>123</v>
      </c>
      <c r="B127" t="s">
        <v>168</v>
      </c>
      <c r="C127" s="16">
        <f t="shared" si="27"/>
        <v>4</v>
      </c>
      <c r="D127">
        <f t="shared" si="28"/>
        <v>4</v>
      </c>
      <c r="E127">
        <f t="shared" si="29"/>
        <v>0</v>
      </c>
      <c r="F127">
        <f t="shared" si="30"/>
        <v>4</v>
      </c>
      <c r="G127">
        <f t="shared" si="31"/>
        <v>0</v>
      </c>
      <c r="AQ127">
        <v>0</v>
      </c>
      <c r="AR127">
        <v>0</v>
      </c>
      <c r="AS127">
        <v>0</v>
      </c>
      <c r="AT127">
        <v>0</v>
      </c>
      <c r="AU127">
        <v>0</v>
      </c>
      <c r="AV127">
        <v>0</v>
      </c>
      <c r="AW127">
        <v>0</v>
      </c>
      <c r="AX127">
        <v>0</v>
      </c>
      <c r="AY127">
        <v>0</v>
      </c>
      <c r="AZ127">
        <v>0</v>
      </c>
      <c r="BA127">
        <v>0</v>
      </c>
      <c r="BB127">
        <v>0</v>
      </c>
      <c r="BC127">
        <v>0</v>
      </c>
      <c r="BD127">
        <v>0</v>
      </c>
      <c r="BE127">
        <v>0</v>
      </c>
      <c r="BF127">
        <v>0</v>
      </c>
      <c r="BG127">
        <v>0</v>
      </c>
      <c r="BH127">
        <v>0</v>
      </c>
      <c r="BJ127">
        <v>0</v>
      </c>
      <c r="BL127">
        <v>0</v>
      </c>
      <c r="BN127">
        <v>0</v>
      </c>
      <c r="BP127">
        <v>0</v>
      </c>
      <c r="BQ127">
        <v>0</v>
      </c>
      <c r="BR127">
        <v>0</v>
      </c>
      <c r="BS127">
        <v>0</v>
      </c>
      <c r="BT127">
        <v>0</v>
      </c>
      <c r="BU127">
        <v>0</v>
      </c>
      <c r="BV127">
        <v>0</v>
      </c>
      <c r="BW127">
        <v>0</v>
      </c>
      <c r="BX127">
        <v>0</v>
      </c>
      <c r="BY127">
        <v>0</v>
      </c>
      <c r="BZ127">
        <v>0</v>
      </c>
      <c r="CA127">
        <v>0</v>
      </c>
      <c r="CB127">
        <v>0</v>
      </c>
      <c r="CC127">
        <v>0</v>
      </c>
      <c r="CD127">
        <v>0</v>
      </c>
      <c r="CE127">
        <v>0</v>
      </c>
      <c r="CF127">
        <v>0</v>
      </c>
      <c r="CG127">
        <v>0</v>
      </c>
      <c r="CH127">
        <v>0</v>
      </c>
      <c r="CI127">
        <v>0</v>
      </c>
      <c r="CJ127">
        <v>0</v>
      </c>
      <c r="CK127">
        <v>0</v>
      </c>
      <c r="CL127">
        <v>0</v>
      </c>
      <c r="CM127">
        <v>0</v>
      </c>
      <c r="CN127">
        <v>0</v>
      </c>
      <c r="CO127">
        <v>0</v>
      </c>
      <c r="CP127">
        <v>0</v>
      </c>
      <c r="CQ127">
        <v>0</v>
      </c>
      <c r="CR127">
        <v>0</v>
      </c>
      <c r="CS127">
        <v>0</v>
      </c>
      <c r="CT127">
        <v>0</v>
      </c>
      <c r="CU127">
        <v>0</v>
      </c>
      <c r="CV127">
        <v>0</v>
      </c>
      <c r="CW127">
        <v>0</v>
      </c>
      <c r="CX127">
        <v>0</v>
      </c>
      <c r="CY127">
        <v>0</v>
      </c>
      <c r="CZ127">
        <v>0</v>
      </c>
      <c r="DA127">
        <v>0</v>
      </c>
      <c r="DB127">
        <v>0</v>
      </c>
      <c r="DC127">
        <v>0</v>
      </c>
      <c r="DD127">
        <v>0</v>
      </c>
      <c r="DE127">
        <v>0</v>
      </c>
      <c r="DF127">
        <v>0</v>
      </c>
      <c r="DG127">
        <v>0</v>
      </c>
      <c r="DH127">
        <v>0</v>
      </c>
      <c r="DI127">
        <v>0</v>
      </c>
      <c r="DJ127">
        <v>0</v>
      </c>
      <c r="DK127">
        <v>4</v>
      </c>
      <c r="DL127">
        <f t="shared" si="32"/>
        <v>0</v>
      </c>
      <c r="DM127">
        <f t="shared" si="33"/>
        <v>0</v>
      </c>
      <c r="DN127">
        <f t="shared" si="34"/>
        <v>0</v>
      </c>
      <c r="DO127">
        <f t="shared" si="35"/>
        <v>4</v>
      </c>
    </row>
    <row r="128" spans="1:119" x14ac:dyDescent="0.6">
      <c r="A128">
        <v>124</v>
      </c>
      <c r="B128" t="s">
        <v>173</v>
      </c>
      <c r="C128" s="16">
        <f t="shared" si="27"/>
        <v>4</v>
      </c>
      <c r="D128">
        <f t="shared" si="28"/>
        <v>4</v>
      </c>
      <c r="E128">
        <f t="shared" si="29"/>
        <v>0</v>
      </c>
      <c r="F128">
        <f t="shared" si="30"/>
        <v>4</v>
      </c>
      <c r="G128">
        <f t="shared" si="31"/>
        <v>0</v>
      </c>
      <c r="AQ128">
        <v>0</v>
      </c>
      <c r="AR128">
        <v>0</v>
      </c>
      <c r="AS128">
        <v>0</v>
      </c>
      <c r="AT128">
        <v>0</v>
      </c>
      <c r="AU128">
        <v>0</v>
      </c>
      <c r="AV128">
        <v>0</v>
      </c>
      <c r="AW128">
        <v>0</v>
      </c>
      <c r="AX128">
        <v>0</v>
      </c>
      <c r="AY128">
        <v>4</v>
      </c>
      <c r="AZ128">
        <v>0</v>
      </c>
      <c r="BA128">
        <v>0</v>
      </c>
      <c r="BB128">
        <v>0</v>
      </c>
      <c r="BC128">
        <v>0</v>
      </c>
      <c r="BD128">
        <v>0</v>
      </c>
      <c r="BE128">
        <v>0</v>
      </c>
      <c r="BF128">
        <v>0</v>
      </c>
      <c r="BG128">
        <v>0</v>
      </c>
      <c r="BH128">
        <v>0</v>
      </c>
      <c r="BJ128">
        <v>0</v>
      </c>
      <c r="BL128">
        <v>0</v>
      </c>
      <c r="BN128">
        <v>0</v>
      </c>
      <c r="BP128">
        <v>0</v>
      </c>
      <c r="BQ128">
        <v>0</v>
      </c>
      <c r="BR128">
        <v>0</v>
      </c>
      <c r="BS128">
        <v>0</v>
      </c>
      <c r="BT128">
        <v>0</v>
      </c>
      <c r="BU128">
        <v>0</v>
      </c>
      <c r="BV128">
        <v>0</v>
      </c>
      <c r="BW128">
        <v>0</v>
      </c>
      <c r="BX128">
        <v>0</v>
      </c>
      <c r="BY128">
        <v>0</v>
      </c>
      <c r="BZ128">
        <v>0</v>
      </c>
      <c r="CA128">
        <v>0</v>
      </c>
      <c r="CB128">
        <v>0</v>
      </c>
      <c r="CC128">
        <v>0</v>
      </c>
      <c r="CD128">
        <v>0</v>
      </c>
      <c r="CE128">
        <v>0</v>
      </c>
      <c r="CF128">
        <v>0</v>
      </c>
      <c r="CG128">
        <v>0</v>
      </c>
      <c r="CH128">
        <v>0</v>
      </c>
      <c r="CI128">
        <v>0</v>
      </c>
      <c r="CJ128">
        <v>0</v>
      </c>
      <c r="CK128">
        <v>0</v>
      </c>
      <c r="CL128">
        <v>0</v>
      </c>
      <c r="CM128">
        <v>0</v>
      </c>
      <c r="CN128">
        <v>0</v>
      </c>
      <c r="CO128">
        <v>0</v>
      </c>
      <c r="CP128">
        <v>0</v>
      </c>
      <c r="CQ128">
        <v>0</v>
      </c>
      <c r="CR128">
        <v>0</v>
      </c>
      <c r="CS128">
        <v>0</v>
      </c>
      <c r="CT128">
        <v>0</v>
      </c>
      <c r="CU128">
        <v>0</v>
      </c>
      <c r="CV128">
        <v>0</v>
      </c>
      <c r="CW128">
        <v>0</v>
      </c>
      <c r="CX128">
        <v>0</v>
      </c>
      <c r="CY128">
        <v>0</v>
      </c>
      <c r="CZ128">
        <v>0</v>
      </c>
      <c r="DA128">
        <v>0</v>
      </c>
      <c r="DB128">
        <v>0</v>
      </c>
      <c r="DC128">
        <v>0</v>
      </c>
      <c r="DD128">
        <v>0</v>
      </c>
      <c r="DE128">
        <v>0</v>
      </c>
      <c r="DF128">
        <v>0</v>
      </c>
      <c r="DG128">
        <v>0</v>
      </c>
      <c r="DH128">
        <v>0</v>
      </c>
      <c r="DI128">
        <v>0</v>
      </c>
      <c r="DJ128">
        <v>0</v>
      </c>
      <c r="DK128">
        <v>0</v>
      </c>
      <c r="DL128">
        <f t="shared" si="32"/>
        <v>0</v>
      </c>
      <c r="DM128">
        <f t="shared" si="33"/>
        <v>0</v>
      </c>
      <c r="DN128">
        <f t="shared" si="34"/>
        <v>4</v>
      </c>
      <c r="DO128">
        <f t="shared" si="35"/>
        <v>0</v>
      </c>
    </row>
    <row r="129" spans="1:119" x14ac:dyDescent="0.6">
      <c r="A129">
        <v>125</v>
      </c>
      <c r="B129" t="s">
        <v>171</v>
      </c>
      <c r="C129" s="16">
        <f t="shared" si="27"/>
        <v>4</v>
      </c>
      <c r="D129">
        <f t="shared" si="28"/>
        <v>3</v>
      </c>
      <c r="E129">
        <f t="shared" si="29"/>
        <v>1</v>
      </c>
      <c r="F129">
        <f t="shared" si="30"/>
        <v>3</v>
      </c>
      <c r="G129">
        <f t="shared" si="31"/>
        <v>0</v>
      </c>
      <c r="AQ129">
        <v>0</v>
      </c>
      <c r="AR129">
        <v>0</v>
      </c>
      <c r="AS129">
        <v>0</v>
      </c>
      <c r="AT129">
        <v>0</v>
      </c>
      <c r="AU129">
        <v>0</v>
      </c>
      <c r="AV129">
        <v>0</v>
      </c>
      <c r="AW129">
        <v>0</v>
      </c>
      <c r="AX129">
        <v>0</v>
      </c>
      <c r="AY129">
        <v>0</v>
      </c>
      <c r="AZ129">
        <v>0</v>
      </c>
      <c r="BA129">
        <v>0</v>
      </c>
      <c r="BB129">
        <v>0</v>
      </c>
      <c r="BC129">
        <v>0</v>
      </c>
      <c r="BD129">
        <v>0</v>
      </c>
      <c r="BE129">
        <v>0</v>
      </c>
      <c r="BF129">
        <v>0</v>
      </c>
      <c r="BG129">
        <v>0</v>
      </c>
      <c r="BH129">
        <v>0</v>
      </c>
      <c r="BJ129">
        <v>0</v>
      </c>
      <c r="BL129">
        <v>0</v>
      </c>
      <c r="BN129">
        <v>0</v>
      </c>
      <c r="BP129">
        <v>0</v>
      </c>
      <c r="BQ129">
        <v>0</v>
      </c>
      <c r="BR129">
        <v>0</v>
      </c>
      <c r="BS129">
        <v>0</v>
      </c>
      <c r="BT129">
        <v>0</v>
      </c>
      <c r="BU129">
        <v>0</v>
      </c>
      <c r="BV129">
        <v>0</v>
      </c>
      <c r="BW129">
        <v>0</v>
      </c>
      <c r="BX129">
        <v>0</v>
      </c>
      <c r="BY129">
        <v>0</v>
      </c>
      <c r="BZ129">
        <v>0</v>
      </c>
      <c r="CA129">
        <v>0</v>
      </c>
      <c r="CB129">
        <v>0</v>
      </c>
      <c r="CC129">
        <v>0</v>
      </c>
      <c r="CD129">
        <v>0</v>
      </c>
      <c r="CE129">
        <v>0</v>
      </c>
      <c r="CF129">
        <v>0</v>
      </c>
      <c r="CG129">
        <v>3</v>
      </c>
      <c r="CH129">
        <v>0</v>
      </c>
      <c r="CI129">
        <v>0</v>
      </c>
      <c r="CJ129">
        <v>0</v>
      </c>
      <c r="CK129">
        <v>0</v>
      </c>
      <c r="CL129">
        <v>0</v>
      </c>
      <c r="CM129">
        <v>0</v>
      </c>
      <c r="CN129">
        <v>0</v>
      </c>
      <c r="CO129">
        <v>1</v>
      </c>
      <c r="CP129">
        <v>0</v>
      </c>
      <c r="CQ129">
        <v>0</v>
      </c>
      <c r="CR129">
        <v>0</v>
      </c>
      <c r="CS129">
        <v>0</v>
      </c>
      <c r="CT129">
        <v>0</v>
      </c>
      <c r="CU129">
        <v>0</v>
      </c>
      <c r="CV129">
        <v>0</v>
      </c>
      <c r="CW129">
        <v>0</v>
      </c>
      <c r="CX129">
        <v>0</v>
      </c>
      <c r="CY129">
        <v>0</v>
      </c>
      <c r="CZ129">
        <v>0</v>
      </c>
      <c r="DA129">
        <v>0</v>
      </c>
      <c r="DB129">
        <v>0</v>
      </c>
      <c r="DC129">
        <v>0</v>
      </c>
      <c r="DD129">
        <v>0</v>
      </c>
      <c r="DE129">
        <v>0</v>
      </c>
      <c r="DF129">
        <v>0</v>
      </c>
      <c r="DG129">
        <v>0</v>
      </c>
      <c r="DH129">
        <v>0</v>
      </c>
      <c r="DI129">
        <v>0</v>
      </c>
      <c r="DJ129">
        <v>0</v>
      </c>
      <c r="DK129">
        <v>0</v>
      </c>
      <c r="DL129">
        <f t="shared" si="32"/>
        <v>0</v>
      </c>
      <c r="DM129">
        <f t="shared" si="33"/>
        <v>1</v>
      </c>
      <c r="DN129">
        <f t="shared" si="34"/>
        <v>0</v>
      </c>
      <c r="DO129">
        <f t="shared" si="35"/>
        <v>3</v>
      </c>
    </row>
    <row r="130" spans="1:119" x14ac:dyDescent="0.6">
      <c r="A130">
        <v>126</v>
      </c>
      <c r="B130" t="s">
        <v>172</v>
      </c>
      <c r="C130" s="16">
        <f t="shared" si="27"/>
        <v>4</v>
      </c>
      <c r="D130">
        <f t="shared" si="28"/>
        <v>2</v>
      </c>
      <c r="E130">
        <f t="shared" si="29"/>
        <v>0</v>
      </c>
      <c r="F130">
        <f t="shared" si="30"/>
        <v>4</v>
      </c>
      <c r="G130">
        <f t="shared" si="31"/>
        <v>0</v>
      </c>
      <c r="AQ130">
        <v>0</v>
      </c>
      <c r="AR130">
        <v>0</v>
      </c>
      <c r="AS130">
        <v>0</v>
      </c>
      <c r="AT130">
        <v>0</v>
      </c>
      <c r="AU130">
        <v>0</v>
      </c>
      <c r="AV130">
        <v>0</v>
      </c>
      <c r="AW130">
        <v>0</v>
      </c>
      <c r="AX130">
        <v>0</v>
      </c>
      <c r="AY130">
        <v>0</v>
      </c>
      <c r="AZ130">
        <v>0</v>
      </c>
      <c r="BA130">
        <v>0</v>
      </c>
      <c r="BB130">
        <v>0</v>
      </c>
      <c r="BC130">
        <v>0</v>
      </c>
      <c r="BD130">
        <v>0</v>
      </c>
      <c r="BE130">
        <v>0</v>
      </c>
      <c r="BF130">
        <v>0</v>
      </c>
      <c r="BG130">
        <v>0</v>
      </c>
      <c r="BH130">
        <v>0</v>
      </c>
      <c r="BJ130">
        <v>0</v>
      </c>
      <c r="BL130">
        <v>0</v>
      </c>
      <c r="BN130">
        <v>0</v>
      </c>
      <c r="BP130">
        <v>0</v>
      </c>
      <c r="BQ130">
        <v>0</v>
      </c>
      <c r="BR130">
        <v>0</v>
      </c>
      <c r="BS130">
        <v>0</v>
      </c>
      <c r="BT130">
        <v>0</v>
      </c>
      <c r="BU130">
        <v>0</v>
      </c>
      <c r="BV130">
        <v>0</v>
      </c>
      <c r="BW130">
        <v>0</v>
      </c>
      <c r="BX130">
        <v>0</v>
      </c>
      <c r="BY130">
        <v>0</v>
      </c>
      <c r="BZ130">
        <v>0</v>
      </c>
      <c r="CA130">
        <v>0</v>
      </c>
      <c r="CB130">
        <v>0</v>
      </c>
      <c r="CC130">
        <v>0</v>
      </c>
      <c r="CD130">
        <v>0</v>
      </c>
      <c r="CE130">
        <v>0</v>
      </c>
      <c r="CF130">
        <v>0</v>
      </c>
      <c r="CG130">
        <v>0</v>
      </c>
      <c r="CH130">
        <v>0</v>
      </c>
      <c r="CI130">
        <v>0</v>
      </c>
      <c r="CJ130">
        <v>0</v>
      </c>
      <c r="CK130">
        <v>0</v>
      </c>
      <c r="CL130">
        <v>0</v>
      </c>
      <c r="CM130">
        <v>0</v>
      </c>
      <c r="CN130">
        <v>0</v>
      </c>
      <c r="CO130">
        <v>0</v>
      </c>
      <c r="CP130">
        <v>2</v>
      </c>
      <c r="CQ130">
        <v>0</v>
      </c>
      <c r="CR130">
        <v>0</v>
      </c>
      <c r="CS130">
        <v>0</v>
      </c>
      <c r="CT130">
        <v>0</v>
      </c>
      <c r="CU130">
        <v>2</v>
      </c>
      <c r="CV130">
        <v>0</v>
      </c>
      <c r="CW130">
        <v>0</v>
      </c>
      <c r="CX130">
        <v>0</v>
      </c>
      <c r="CY130">
        <v>0</v>
      </c>
      <c r="CZ130">
        <v>0</v>
      </c>
      <c r="DA130">
        <v>0</v>
      </c>
      <c r="DB130">
        <v>0</v>
      </c>
      <c r="DC130">
        <v>0</v>
      </c>
      <c r="DD130">
        <v>0</v>
      </c>
      <c r="DE130">
        <v>0</v>
      </c>
      <c r="DF130">
        <v>0</v>
      </c>
      <c r="DG130">
        <v>0</v>
      </c>
      <c r="DH130">
        <v>0</v>
      </c>
      <c r="DI130">
        <v>0</v>
      </c>
      <c r="DJ130">
        <v>0</v>
      </c>
      <c r="DK130">
        <v>0</v>
      </c>
      <c r="DL130">
        <f t="shared" si="32"/>
        <v>0</v>
      </c>
      <c r="DM130">
        <f t="shared" si="33"/>
        <v>0</v>
      </c>
      <c r="DN130">
        <f t="shared" si="34"/>
        <v>0</v>
      </c>
      <c r="DO130">
        <f t="shared" si="35"/>
        <v>4</v>
      </c>
    </row>
    <row r="131" spans="1:119" x14ac:dyDescent="0.6">
      <c r="A131">
        <v>127</v>
      </c>
      <c r="B131" t="s">
        <v>176</v>
      </c>
      <c r="C131" s="16">
        <f t="shared" si="27"/>
        <v>3.5</v>
      </c>
      <c r="D131">
        <f t="shared" si="28"/>
        <v>2.5</v>
      </c>
      <c r="E131">
        <f t="shared" si="29"/>
        <v>0</v>
      </c>
      <c r="F131">
        <f t="shared" si="30"/>
        <v>3.5</v>
      </c>
      <c r="G131">
        <f t="shared" si="31"/>
        <v>0</v>
      </c>
      <c r="AQ131">
        <v>0</v>
      </c>
      <c r="AR131">
        <v>0</v>
      </c>
      <c r="AS131">
        <v>0</v>
      </c>
      <c r="AT131">
        <v>0</v>
      </c>
      <c r="AU131">
        <v>0</v>
      </c>
      <c r="AV131">
        <v>0</v>
      </c>
      <c r="AW131">
        <v>2.5</v>
      </c>
      <c r="AX131">
        <v>0</v>
      </c>
      <c r="AY131">
        <v>1</v>
      </c>
      <c r="AZ131">
        <v>0</v>
      </c>
      <c r="BA131">
        <v>0</v>
      </c>
      <c r="BB131">
        <v>0</v>
      </c>
      <c r="BC131">
        <v>0</v>
      </c>
      <c r="BD131">
        <v>0</v>
      </c>
      <c r="BE131">
        <v>0</v>
      </c>
      <c r="BF131">
        <v>0</v>
      </c>
      <c r="BG131">
        <v>0</v>
      </c>
      <c r="BH131">
        <v>0</v>
      </c>
      <c r="BJ131">
        <v>0</v>
      </c>
      <c r="BL131">
        <v>0</v>
      </c>
      <c r="BN131">
        <v>0</v>
      </c>
      <c r="BP131">
        <v>0</v>
      </c>
      <c r="BQ131">
        <v>0</v>
      </c>
      <c r="BR131">
        <v>0</v>
      </c>
      <c r="BS131">
        <v>0</v>
      </c>
      <c r="BT131">
        <v>0</v>
      </c>
      <c r="BU131">
        <v>0</v>
      </c>
      <c r="BV131">
        <v>0</v>
      </c>
      <c r="BW131">
        <v>0</v>
      </c>
      <c r="BX131">
        <v>0</v>
      </c>
      <c r="BY131">
        <v>0</v>
      </c>
      <c r="BZ131">
        <v>0</v>
      </c>
      <c r="CA131">
        <v>0</v>
      </c>
      <c r="CB131">
        <v>0</v>
      </c>
      <c r="CC131">
        <v>0</v>
      </c>
      <c r="CD131">
        <v>0</v>
      </c>
      <c r="CE131">
        <v>0</v>
      </c>
      <c r="CF131">
        <v>0</v>
      </c>
      <c r="CG131">
        <v>0</v>
      </c>
      <c r="CH131">
        <v>0</v>
      </c>
      <c r="CI131">
        <v>0</v>
      </c>
      <c r="CJ131">
        <v>0</v>
      </c>
      <c r="CK131">
        <v>0</v>
      </c>
      <c r="CL131">
        <v>0</v>
      </c>
      <c r="CM131">
        <v>0</v>
      </c>
      <c r="CN131">
        <v>0</v>
      </c>
      <c r="CO131">
        <v>0</v>
      </c>
      <c r="CP131">
        <v>0</v>
      </c>
      <c r="CQ131">
        <v>0</v>
      </c>
      <c r="CR131">
        <v>0</v>
      </c>
      <c r="CS131">
        <v>0</v>
      </c>
      <c r="CT131">
        <v>0</v>
      </c>
      <c r="CU131">
        <v>0</v>
      </c>
      <c r="CV131">
        <v>0</v>
      </c>
      <c r="CW131">
        <v>0</v>
      </c>
      <c r="CX131">
        <v>0</v>
      </c>
      <c r="CY131">
        <v>0</v>
      </c>
      <c r="CZ131">
        <v>0</v>
      </c>
      <c r="DA131">
        <v>0</v>
      </c>
      <c r="DB131">
        <v>0</v>
      </c>
      <c r="DC131">
        <v>0</v>
      </c>
      <c r="DD131">
        <v>0</v>
      </c>
      <c r="DE131">
        <v>0</v>
      </c>
      <c r="DF131">
        <v>0</v>
      </c>
      <c r="DG131">
        <v>0</v>
      </c>
      <c r="DH131">
        <v>0</v>
      </c>
      <c r="DI131">
        <v>0</v>
      </c>
      <c r="DJ131">
        <v>0</v>
      </c>
      <c r="DK131">
        <v>0</v>
      </c>
      <c r="DL131">
        <f t="shared" si="32"/>
        <v>0</v>
      </c>
      <c r="DM131">
        <f t="shared" si="33"/>
        <v>0</v>
      </c>
      <c r="DN131">
        <f t="shared" si="34"/>
        <v>3.5</v>
      </c>
      <c r="DO131">
        <f t="shared" si="35"/>
        <v>0</v>
      </c>
    </row>
    <row r="132" spans="1:119" x14ac:dyDescent="0.6">
      <c r="A132">
        <v>128</v>
      </c>
      <c r="B132" t="s">
        <v>178</v>
      </c>
      <c r="C132" s="16">
        <f t="shared" si="27"/>
        <v>3</v>
      </c>
      <c r="D132">
        <f t="shared" si="28"/>
        <v>3</v>
      </c>
      <c r="E132">
        <f t="shared" si="29"/>
        <v>0</v>
      </c>
      <c r="F132">
        <f t="shared" si="30"/>
        <v>3</v>
      </c>
      <c r="G132">
        <f t="shared" si="31"/>
        <v>0</v>
      </c>
      <c r="AQ132">
        <v>0</v>
      </c>
      <c r="AR132">
        <v>0</v>
      </c>
      <c r="AS132">
        <v>0</v>
      </c>
      <c r="AT132">
        <v>0</v>
      </c>
      <c r="AU132">
        <v>0</v>
      </c>
      <c r="AV132">
        <v>0</v>
      </c>
      <c r="AW132">
        <v>0</v>
      </c>
      <c r="AX132">
        <v>0</v>
      </c>
      <c r="AY132">
        <v>0</v>
      </c>
      <c r="AZ132">
        <v>0</v>
      </c>
      <c r="BA132">
        <v>0</v>
      </c>
      <c r="BB132">
        <v>0</v>
      </c>
      <c r="BC132">
        <v>0</v>
      </c>
      <c r="BD132">
        <v>0</v>
      </c>
      <c r="BE132">
        <v>0</v>
      </c>
      <c r="BF132">
        <v>0</v>
      </c>
      <c r="BG132">
        <v>0</v>
      </c>
      <c r="BH132">
        <v>0</v>
      </c>
      <c r="BJ132">
        <v>0</v>
      </c>
      <c r="BL132">
        <v>0</v>
      </c>
      <c r="BN132">
        <v>0</v>
      </c>
      <c r="BP132">
        <v>0</v>
      </c>
      <c r="BQ132">
        <v>0</v>
      </c>
      <c r="BR132">
        <v>0</v>
      </c>
      <c r="BS132">
        <v>0</v>
      </c>
      <c r="BT132">
        <v>0</v>
      </c>
      <c r="BU132">
        <v>0</v>
      </c>
      <c r="BV132">
        <v>0</v>
      </c>
      <c r="BW132">
        <v>0</v>
      </c>
      <c r="BX132">
        <v>0</v>
      </c>
      <c r="BY132">
        <v>0</v>
      </c>
      <c r="BZ132">
        <v>0</v>
      </c>
      <c r="CA132">
        <v>0</v>
      </c>
      <c r="CB132">
        <v>0</v>
      </c>
      <c r="CC132">
        <v>0</v>
      </c>
      <c r="CD132">
        <v>0</v>
      </c>
      <c r="CE132">
        <v>0</v>
      </c>
      <c r="CF132">
        <v>0</v>
      </c>
      <c r="CG132">
        <v>0</v>
      </c>
      <c r="CH132">
        <v>0</v>
      </c>
      <c r="CI132">
        <v>0</v>
      </c>
      <c r="CJ132">
        <v>0</v>
      </c>
      <c r="CK132">
        <v>0</v>
      </c>
      <c r="CL132">
        <v>0</v>
      </c>
      <c r="CM132">
        <v>0</v>
      </c>
      <c r="CN132">
        <v>0</v>
      </c>
      <c r="CO132">
        <v>0</v>
      </c>
      <c r="CP132">
        <v>0</v>
      </c>
      <c r="CQ132">
        <v>0</v>
      </c>
      <c r="CR132">
        <v>0</v>
      </c>
      <c r="CS132">
        <v>0</v>
      </c>
      <c r="CT132">
        <v>0</v>
      </c>
      <c r="CU132">
        <v>3</v>
      </c>
      <c r="CV132">
        <v>0</v>
      </c>
      <c r="CW132">
        <v>0</v>
      </c>
      <c r="CX132">
        <v>0</v>
      </c>
      <c r="CY132">
        <v>0</v>
      </c>
      <c r="CZ132">
        <v>0</v>
      </c>
      <c r="DA132">
        <v>0</v>
      </c>
      <c r="DB132">
        <v>0</v>
      </c>
      <c r="DC132">
        <v>0</v>
      </c>
      <c r="DD132">
        <v>0</v>
      </c>
      <c r="DE132">
        <v>0</v>
      </c>
      <c r="DF132">
        <v>0</v>
      </c>
      <c r="DG132">
        <v>0</v>
      </c>
      <c r="DH132">
        <v>0</v>
      </c>
      <c r="DI132">
        <v>0</v>
      </c>
      <c r="DJ132">
        <v>0</v>
      </c>
      <c r="DK132">
        <v>0</v>
      </c>
      <c r="DL132">
        <f t="shared" si="32"/>
        <v>0</v>
      </c>
      <c r="DM132">
        <f t="shared" si="33"/>
        <v>0</v>
      </c>
      <c r="DN132">
        <f t="shared" si="34"/>
        <v>0</v>
      </c>
      <c r="DO132">
        <f t="shared" si="35"/>
        <v>3</v>
      </c>
    </row>
    <row r="133" spans="1:119" x14ac:dyDescent="0.6">
      <c r="A133">
        <v>129</v>
      </c>
      <c r="B133" t="s">
        <v>234</v>
      </c>
      <c r="C133" s="16">
        <f t="shared" ref="C133:C163" si="36">SUM(H133:DK133)</f>
        <v>3</v>
      </c>
      <c r="D133">
        <f t="shared" ref="D133:D162" si="37">MAX(J133:DK133)</f>
        <v>3</v>
      </c>
      <c r="E133">
        <f t="shared" ref="E133:E162" si="38">DL133+DM133</f>
        <v>0</v>
      </c>
      <c r="F133">
        <f t="shared" ref="F133:F162" si="39">DN133+DO133</f>
        <v>3</v>
      </c>
      <c r="G133">
        <f t="shared" ref="G133:G162" si="40">SUM(BT133,BW133,BZ133,CC133,CF133,CI133)</f>
        <v>0</v>
      </c>
      <c r="AI133">
        <v>3</v>
      </c>
      <c r="DL133">
        <f t="shared" ref="DL133:DL162" si="41">SUM(I133,K133,M133,P133,R133,T133,V133,X133,Z133,AB133,AD133,AF133,AH133,AJ133,AL133,AN133,AP133,AR133,AT133,AV133,AX133,AZ133,BB133)</f>
        <v>0</v>
      </c>
      <c r="DM133">
        <f t="shared" ref="DM133:DM162" si="42">SUM(BD133,BF133,BH133,BJ133,BL133,BN133,BP133,BQ133,BR133,BS133,BV133,BY133,CB133,CE133,CH133,CK133,CM133,CO133,CQ133)</f>
        <v>0</v>
      </c>
      <c r="DN133">
        <f t="shared" ref="DN133:DN162" si="43">SUM(H133,J133,L133,N133,O133,Q133,S133,U133,W133,Y133,AA133,AC133,AE133,AG133,AI133,AK133,AM133,AO133,AQ133,AS133,AU133,AW133,AY133,BA133)</f>
        <v>3</v>
      </c>
      <c r="DO133">
        <f t="shared" ref="DO133:DO162" si="44">SUM(BC133,BE133,BG133,BI133,BK133,BM133,BO133,BU133,BX133,CA133,CD133,CG133,CJ133,CL133,CN133,CP133,CR133:DK133)</f>
        <v>0</v>
      </c>
    </row>
    <row r="134" spans="1:119" x14ac:dyDescent="0.6">
      <c r="A134">
        <v>130</v>
      </c>
      <c r="B134" t="s">
        <v>240</v>
      </c>
      <c r="C134" s="16">
        <f t="shared" si="36"/>
        <v>3</v>
      </c>
      <c r="D134">
        <f t="shared" si="37"/>
        <v>3</v>
      </c>
      <c r="E134">
        <f t="shared" si="38"/>
        <v>0</v>
      </c>
      <c r="F134">
        <f t="shared" si="39"/>
        <v>3</v>
      </c>
      <c r="G134">
        <f t="shared" si="40"/>
        <v>0</v>
      </c>
      <c r="AC134">
        <v>3</v>
      </c>
      <c r="DL134">
        <f t="shared" si="41"/>
        <v>0</v>
      </c>
      <c r="DM134">
        <f t="shared" si="42"/>
        <v>0</v>
      </c>
      <c r="DN134">
        <f t="shared" si="43"/>
        <v>3</v>
      </c>
      <c r="DO134">
        <f t="shared" si="44"/>
        <v>0</v>
      </c>
    </row>
    <row r="135" spans="1:119" x14ac:dyDescent="0.6">
      <c r="A135">
        <v>131</v>
      </c>
      <c r="B135" t="s">
        <v>179</v>
      </c>
      <c r="C135" s="16">
        <f t="shared" si="36"/>
        <v>3</v>
      </c>
      <c r="D135">
        <f t="shared" si="37"/>
        <v>3</v>
      </c>
      <c r="E135">
        <f t="shared" si="38"/>
        <v>0</v>
      </c>
      <c r="F135">
        <f t="shared" si="39"/>
        <v>3</v>
      </c>
      <c r="G135">
        <f t="shared" si="40"/>
        <v>0</v>
      </c>
      <c r="AQ135">
        <v>0</v>
      </c>
      <c r="AR135">
        <v>0</v>
      </c>
      <c r="AS135">
        <v>0</v>
      </c>
      <c r="AT135">
        <v>0</v>
      </c>
      <c r="AU135">
        <v>0</v>
      </c>
      <c r="AV135">
        <v>0</v>
      </c>
      <c r="AW135">
        <v>0</v>
      </c>
      <c r="AX135">
        <v>0</v>
      </c>
      <c r="AY135">
        <v>0</v>
      </c>
      <c r="AZ135">
        <v>0</v>
      </c>
      <c r="BA135">
        <v>0</v>
      </c>
      <c r="BB135">
        <v>0</v>
      </c>
      <c r="BC135">
        <v>0</v>
      </c>
      <c r="BD135">
        <v>0</v>
      </c>
      <c r="BE135">
        <v>0</v>
      </c>
      <c r="BF135">
        <v>0</v>
      </c>
      <c r="BG135">
        <v>0</v>
      </c>
      <c r="BH135">
        <v>0</v>
      </c>
      <c r="BJ135">
        <v>0</v>
      </c>
      <c r="BL135">
        <v>0</v>
      </c>
      <c r="BN135">
        <v>0</v>
      </c>
      <c r="BP135">
        <v>0</v>
      </c>
      <c r="BQ135">
        <v>0</v>
      </c>
      <c r="BR135">
        <v>0</v>
      </c>
      <c r="BS135">
        <v>0</v>
      </c>
      <c r="BT135">
        <v>0</v>
      </c>
      <c r="BU135">
        <v>0</v>
      </c>
      <c r="BV135">
        <v>0</v>
      </c>
      <c r="BW135">
        <v>0</v>
      </c>
      <c r="BX135">
        <v>0</v>
      </c>
      <c r="BY135">
        <v>0</v>
      </c>
      <c r="BZ135">
        <v>0</v>
      </c>
      <c r="CA135">
        <v>0</v>
      </c>
      <c r="CB135">
        <v>0</v>
      </c>
      <c r="CC135">
        <v>0</v>
      </c>
      <c r="CD135">
        <v>0</v>
      </c>
      <c r="CE135">
        <v>0</v>
      </c>
      <c r="CF135">
        <v>0</v>
      </c>
      <c r="CG135">
        <v>0</v>
      </c>
      <c r="CH135">
        <v>0</v>
      </c>
      <c r="CI135">
        <v>0</v>
      </c>
      <c r="CJ135">
        <v>0</v>
      </c>
      <c r="CK135">
        <v>0</v>
      </c>
      <c r="CL135">
        <v>0</v>
      </c>
      <c r="CM135">
        <v>0</v>
      </c>
      <c r="CN135">
        <v>0</v>
      </c>
      <c r="CO135">
        <v>0</v>
      </c>
      <c r="CP135">
        <v>0</v>
      </c>
      <c r="CQ135">
        <v>0</v>
      </c>
      <c r="CR135">
        <v>0</v>
      </c>
      <c r="CS135">
        <v>0</v>
      </c>
      <c r="CT135">
        <v>0</v>
      </c>
      <c r="CU135">
        <v>0</v>
      </c>
      <c r="CV135">
        <v>0</v>
      </c>
      <c r="CW135">
        <v>0</v>
      </c>
      <c r="CX135">
        <v>0</v>
      </c>
      <c r="CY135">
        <v>0</v>
      </c>
      <c r="CZ135">
        <v>0</v>
      </c>
      <c r="DA135">
        <v>0</v>
      </c>
      <c r="DB135">
        <v>0</v>
      </c>
      <c r="DC135">
        <v>0</v>
      </c>
      <c r="DD135">
        <v>0</v>
      </c>
      <c r="DE135">
        <v>0</v>
      </c>
      <c r="DF135">
        <v>0</v>
      </c>
      <c r="DG135">
        <v>0</v>
      </c>
      <c r="DH135">
        <v>0</v>
      </c>
      <c r="DI135">
        <v>3</v>
      </c>
      <c r="DJ135">
        <v>0</v>
      </c>
      <c r="DK135">
        <v>0</v>
      </c>
      <c r="DL135">
        <f t="shared" si="41"/>
        <v>0</v>
      </c>
      <c r="DM135">
        <f t="shared" si="42"/>
        <v>0</v>
      </c>
      <c r="DN135">
        <f t="shared" si="43"/>
        <v>0</v>
      </c>
      <c r="DO135">
        <f t="shared" si="44"/>
        <v>3</v>
      </c>
    </row>
    <row r="136" spans="1:119" x14ac:dyDescent="0.6">
      <c r="A136">
        <v>132</v>
      </c>
      <c r="B136" t="s">
        <v>280</v>
      </c>
      <c r="C136" s="16">
        <f t="shared" si="36"/>
        <v>3</v>
      </c>
      <c r="D136">
        <f t="shared" si="37"/>
        <v>3</v>
      </c>
      <c r="E136">
        <f t="shared" si="38"/>
        <v>0</v>
      </c>
      <c r="F136">
        <f t="shared" si="39"/>
        <v>3</v>
      </c>
      <c r="G136">
        <f t="shared" si="40"/>
        <v>0</v>
      </c>
      <c r="AA136">
        <v>3</v>
      </c>
      <c r="DL136">
        <f t="shared" si="41"/>
        <v>0</v>
      </c>
      <c r="DM136">
        <f t="shared" si="42"/>
        <v>0</v>
      </c>
      <c r="DN136">
        <f t="shared" si="43"/>
        <v>3</v>
      </c>
      <c r="DO136">
        <f t="shared" si="44"/>
        <v>0</v>
      </c>
    </row>
    <row r="137" spans="1:119" x14ac:dyDescent="0.6">
      <c r="A137">
        <v>133</v>
      </c>
      <c r="B137" t="s">
        <v>180</v>
      </c>
      <c r="C137" s="16">
        <f t="shared" si="36"/>
        <v>3</v>
      </c>
      <c r="D137">
        <f t="shared" si="37"/>
        <v>3</v>
      </c>
      <c r="E137">
        <f t="shared" si="38"/>
        <v>0</v>
      </c>
      <c r="F137">
        <f t="shared" si="39"/>
        <v>0</v>
      </c>
      <c r="G137">
        <f t="shared" si="40"/>
        <v>3</v>
      </c>
      <c r="AQ137">
        <v>0</v>
      </c>
      <c r="AR137">
        <v>0</v>
      </c>
      <c r="AS137">
        <v>0</v>
      </c>
      <c r="AT137">
        <v>0</v>
      </c>
      <c r="AU137">
        <v>0</v>
      </c>
      <c r="AV137">
        <v>0</v>
      </c>
      <c r="AW137">
        <v>0</v>
      </c>
      <c r="AX137">
        <v>0</v>
      </c>
      <c r="AY137">
        <v>0</v>
      </c>
      <c r="AZ137">
        <v>0</v>
      </c>
      <c r="BA137">
        <v>0</v>
      </c>
      <c r="BB137">
        <v>0</v>
      </c>
      <c r="BC137">
        <v>0</v>
      </c>
      <c r="BD137">
        <v>0</v>
      </c>
      <c r="BE137">
        <v>0</v>
      </c>
      <c r="BF137">
        <v>0</v>
      </c>
      <c r="BG137">
        <v>0</v>
      </c>
      <c r="BH137">
        <v>0</v>
      </c>
      <c r="BJ137">
        <v>0</v>
      </c>
      <c r="BL137">
        <v>0</v>
      </c>
      <c r="BN137">
        <v>0</v>
      </c>
      <c r="BP137">
        <v>0</v>
      </c>
      <c r="BQ137">
        <v>0</v>
      </c>
      <c r="BR137">
        <v>0</v>
      </c>
      <c r="BS137">
        <v>0</v>
      </c>
      <c r="BT137">
        <v>0</v>
      </c>
      <c r="BU137">
        <v>0</v>
      </c>
      <c r="BV137">
        <v>0</v>
      </c>
      <c r="BW137">
        <v>0</v>
      </c>
      <c r="BX137">
        <v>0</v>
      </c>
      <c r="BY137">
        <v>0</v>
      </c>
      <c r="BZ137">
        <v>0</v>
      </c>
      <c r="CA137">
        <v>0</v>
      </c>
      <c r="CB137">
        <v>0</v>
      </c>
      <c r="CC137">
        <v>0</v>
      </c>
      <c r="CD137">
        <v>0</v>
      </c>
      <c r="CE137">
        <v>0</v>
      </c>
      <c r="CF137">
        <v>3</v>
      </c>
      <c r="CG137">
        <v>0</v>
      </c>
      <c r="CH137">
        <v>0</v>
      </c>
      <c r="CI137">
        <v>0</v>
      </c>
      <c r="CJ137">
        <v>0</v>
      </c>
      <c r="CK137">
        <v>0</v>
      </c>
      <c r="CL137">
        <v>0</v>
      </c>
      <c r="CM137">
        <v>0</v>
      </c>
      <c r="CN137">
        <v>0</v>
      </c>
      <c r="CO137">
        <v>0</v>
      </c>
      <c r="CP137">
        <v>0</v>
      </c>
      <c r="CQ137">
        <v>0</v>
      </c>
      <c r="CR137">
        <v>0</v>
      </c>
      <c r="CS137">
        <v>0</v>
      </c>
      <c r="CT137">
        <v>0</v>
      </c>
      <c r="CU137">
        <v>0</v>
      </c>
      <c r="CV137">
        <v>0</v>
      </c>
      <c r="CW137">
        <v>0</v>
      </c>
      <c r="CX137">
        <v>0</v>
      </c>
      <c r="CY137">
        <v>0</v>
      </c>
      <c r="CZ137">
        <v>0</v>
      </c>
      <c r="DA137">
        <v>0</v>
      </c>
      <c r="DB137">
        <v>0</v>
      </c>
      <c r="DC137">
        <v>0</v>
      </c>
      <c r="DD137">
        <v>0</v>
      </c>
      <c r="DE137">
        <v>0</v>
      </c>
      <c r="DF137">
        <v>0</v>
      </c>
      <c r="DG137">
        <v>0</v>
      </c>
      <c r="DH137">
        <v>0</v>
      </c>
      <c r="DI137">
        <v>0</v>
      </c>
      <c r="DJ137">
        <v>0</v>
      </c>
      <c r="DK137">
        <v>0</v>
      </c>
      <c r="DL137">
        <f t="shared" si="41"/>
        <v>0</v>
      </c>
      <c r="DM137">
        <f t="shared" si="42"/>
        <v>0</v>
      </c>
      <c r="DN137">
        <f t="shared" si="43"/>
        <v>0</v>
      </c>
      <c r="DO137">
        <f t="shared" si="44"/>
        <v>0</v>
      </c>
    </row>
    <row r="138" spans="1:119" x14ac:dyDescent="0.6">
      <c r="A138">
        <v>134</v>
      </c>
      <c r="B138" t="s">
        <v>181</v>
      </c>
      <c r="C138" s="16">
        <f t="shared" si="36"/>
        <v>3</v>
      </c>
      <c r="D138">
        <f t="shared" si="37"/>
        <v>3</v>
      </c>
      <c r="E138">
        <f t="shared" si="38"/>
        <v>0</v>
      </c>
      <c r="F138">
        <f t="shared" si="39"/>
        <v>0</v>
      </c>
      <c r="G138">
        <f t="shared" si="40"/>
        <v>3</v>
      </c>
      <c r="AQ138">
        <v>0</v>
      </c>
      <c r="AR138">
        <v>0</v>
      </c>
      <c r="AS138">
        <v>0</v>
      </c>
      <c r="AT138">
        <v>0</v>
      </c>
      <c r="AU138">
        <v>0</v>
      </c>
      <c r="AV138">
        <v>0</v>
      </c>
      <c r="AW138">
        <v>0</v>
      </c>
      <c r="AX138">
        <v>0</v>
      </c>
      <c r="AY138">
        <v>0</v>
      </c>
      <c r="AZ138">
        <v>0</v>
      </c>
      <c r="BA138">
        <v>0</v>
      </c>
      <c r="BB138">
        <v>0</v>
      </c>
      <c r="BC138">
        <v>0</v>
      </c>
      <c r="BD138">
        <v>0</v>
      </c>
      <c r="BE138">
        <v>0</v>
      </c>
      <c r="BF138">
        <v>0</v>
      </c>
      <c r="BG138">
        <v>0</v>
      </c>
      <c r="BH138">
        <v>0</v>
      </c>
      <c r="BJ138">
        <v>0</v>
      </c>
      <c r="BL138">
        <v>0</v>
      </c>
      <c r="BN138">
        <v>0</v>
      </c>
      <c r="BP138">
        <v>0</v>
      </c>
      <c r="BQ138">
        <v>0</v>
      </c>
      <c r="BR138">
        <v>0</v>
      </c>
      <c r="BS138">
        <v>0</v>
      </c>
      <c r="BT138">
        <v>0</v>
      </c>
      <c r="BU138">
        <v>0</v>
      </c>
      <c r="BV138">
        <v>0</v>
      </c>
      <c r="BW138">
        <v>0</v>
      </c>
      <c r="BX138">
        <v>0</v>
      </c>
      <c r="BY138">
        <v>0</v>
      </c>
      <c r="BZ138">
        <v>0</v>
      </c>
      <c r="CA138">
        <v>0</v>
      </c>
      <c r="CB138">
        <v>0</v>
      </c>
      <c r="CC138">
        <v>3</v>
      </c>
      <c r="CD138">
        <v>0</v>
      </c>
      <c r="CE138">
        <v>0</v>
      </c>
      <c r="CF138">
        <v>0</v>
      </c>
      <c r="CG138">
        <v>0</v>
      </c>
      <c r="CH138">
        <v>0</v>
      </c>
      <c r="CI138">
        <v>0</v>
      </c>
      <c r="CJ138">
        <v>0</v>
      </c>
      <c r="CK138">
        <v>0</v>
      </c>
      <c r="CL138">
        <v>0</v>
      </c>
      <c r="CM138">
        <v>0</v>
      </c>
      <c r="CN138">
        <v>0</v>
      </c>
      <c r="CO138">
        <v>0</v>
      </c>
      <c r="CP138">
        <v>0</v>
      </c>
      <c r="CQ138">
        <v>0</v>
      </c>
      <c r="CR138">
        <v>0</v>
      </c>
      <c r="CS138">
        <v>0</v>
      </c>
      <c r="CT138">
        <v>0</v>
      </c>
      <c r="CU138">
        <v>0</v>
      </c>
      <c r="CV138">
        <v>0</v>
      </c>
      <c r="CW138">
        <v>0</v>
      </c>
      <c r="CX138">
        <v>0</v>
      </c>
      <c r="CY138">
        <v>0</v>
      </c>
      <c r="CZ138">
        <v>0</v>
      </c>
      <c r="DA138">
        <v>0</v>
      </c>
      <c r="DB138">
        <v>0</v>
      </c>
      <c r="DC138">
        <v>0</v>
      </c>
      <c r="DD138">
        <v>0</v>
      </c>
      <c r="DE138">
        <v>0</v>
      </c>
      <c r="DF138">
        <v>0</v>
      </c>
      <c r="DG138">
        <v>0</v>
      </c>
      <c r="DH138">
        <v>0</v>
      </c>
      <c r="DI138">
        <v>0</v>
      </c>
      <c r="DJ138">
        <v>0</v>
      </c>
      <c r="DK138">
        <v>0</v>
      </c>
      <c r="DL138">
        <f t="shared" si="41"/>
        <v>0</v>
      </c>
      <c r="DM138">
        <f t="shared" si="42"/>
        <v>0</v>
      </c>
      <c r="DN138">
        <f t="shared" si="43"/>
        <v>0</v>
      </c>
      <c r="DO138">
        <f t="shared" si="44"/>
        <v>0</v>
      </c>
    </row>
    <row r="139" spans="1:119" x14ac:dyDescent="0.6">
      <c r="A139">
        <v>135</v>
      </c>
      <c r="B139" t="s">
        <v>177</v>
      </c>
      <c r="C139" s="16">
        <f t="shared" si="36"/>
        <v>3</v>
      </c>
      <c r="D139">
        <f t="shared" si="37"/>
        <v>3</v>
      </c>
      <c r="E139">
        <f t="shared" si="38"/>
        <v>0</v>
      </c>
      <c r="F139">
        <f t="shared" si="39"/>
        <v>3</v>
      </c>
      <c r="G139">
        <f t="shared" si="40"/>
        <v>0</v>
      </c>
      <c r="AQ139">
        <v>0</v>
      </c>
      <c r="AR139">
        <v>0</v>
      </c>
      <c r="AS139">
        <v>0</v>
      </c>
      <c r="AT139">
        <v>0</v>
      </c>
      <c r="AU139">
        <v>0</v>
      </c>
      <c r="AV139">
        <v>0</v>
      </c>
      <c r="AW139">
        <v>0</v>
      </c>
      <c r="AX139">
        <v>0</v>
      </c>
      <c r="AY139">
        <v>0</v>
      </c>
      <c r="AZ139">
        <v>0</v>
      </c>
      <c r="BA139">
        <v>0</v>
      </c>
      <c r="BB139">
        <v>0</v>
      </c>
      <c r="BC139">
        <v>0</v>
      </c>
      <c r="BD139">
        <v>0</v>
      </c>
      <c r="BE139">
        <v>0</v>
      </c>
      <c r="BF139">
        <v>0</v>
      </c>
      <c r="BG139">
        <v>0</v>
      </c>
      <c r="BH139">
        <v>0</v>
      </c>
      <c r="BJ139">
        <v>0</v>
      </c>
      <c r="BL139">
        <v>0</v>
      </c>
      <c r="BN139">
        <v>0</v>
      </c>
      <c r="BP139">
        <v>0</v>
      </c>
      <c r="BQ139">
        <v>0</v>
      </c>
      <c r="BR139">
        <v>0</v>
      </c>
      <c r="BS139">
        <v>0</v>
      </c>
      <c r="BT139">
        <v>0</v>
      </c>
      <c r="BU139">
        <v>0</v>
      </c>
      <c r="BV139">
        <v>0</v>
      </c>
      <c r="BW139">
        <v>0</v>
      </c>
      <c r="BX139">
        <v>0</v>
      </c>
      <c r="BY139">
        <v>0</v>
      </c>
      <c r="BZ139">
        <v>0</v>
      </c>
      <c r="CA139">
        <v>0</v>
      </c>
      <c r="CB139">
        <v>0</v>
      </c>
      <c r="CC139">
        <v>0</v>
      </c>
      <c r="CD139">
        <v>0</v>
      </c>
      <c r="CE139">
        <v>0</v>
      </c>
      <c r="CF139">
        <v>0</v>
      </c>
      <c r="CG139">
        <v>0</v>
      </c>
      <c r="CH139">
        <v>0</v>
      </c>
      <c r="CI139">
        <v>0</v>
      </c>
      <c r="CJ139">
        <v>0</v>
      </c>
      <c r="CK139">
        <v>0</v>
      </c>
      <c r="CL139">
        <v>0</v>
      </c>
      <c r="CM139">
        <v>0</v>
      </c>
      <c r="CN139">
        <v>0</v>
      </c>
      <c r="CO139">
        <v>0</v>
      </c>
      <c r="CP139">
        <v>0</v>
      </c>
      <c r="CQ139">
        <v>0</v>
      </c>
      <c r="CR139">
        <v>0</v>
      </c>
      <c r="CS139">
        <v>0</v>
      </c>
      <c r="CT139">
        <v>3</v>
      </c>
      <c r="CU139">
        <v>0</v>
      </c>
      <c r="CV139">
        <v>0</v>
      </c>
      <c r="CW139">
        <v>0</v>
      </c>
      <c r="CX139">
        <v>0</v>
      </c>
      <c r="CY139">
        <v>0</v>
      </c>
      <c r="CZ139">
        <v>0</v>
      </c>
      <c r="DA139">
        <v>0</v>
      </c>
      <c r="DB139">
        <v>0</v>
      </c>
      <c r="DC139">
        <v>0</v>
      </c>
      <c r="DD139">
        <v>0</v>
      </c>
      <c r="DE139">
        <v>0</v>
      </c>
      <c r="DF139">
        <v>0</v>
      </c>
      <c r="DG139">
        <v>0</v>
      </c>
      <c r="DH139">
        <v>0</v>
      </c>
      <c r="DI139">
        <v>0</v>
      </c>
      <c r="DJ139">
        <v>0</v>
      </c>
      <c r="DK139">
        <v>0</v>
      </c>
      <c r="DL139">
        <f t="shared" si="41"/>
        <v>0</v>
      </c>
      <c r="DM139">
        <f t="shared" si="42"/>
        <v>0</v>
      </c>
      <c r="DN139">
        <f t="shared" si="43"/>
        <v>0</v>
      </c>
      <c r="DO139">
        <f t="shared" si="44"/>
        <v>3</v>
      </c>
    </row>
    <row r="140" spans="1:119" x14ac:dyDescent="0.6">
      <c r="A140">
        <v>136</v>
      </c>
      <c r="B140" t="s">
        <v>184</v>
      </c>
      <c r="C140" s="16">
        <f t="shared" si="36"/>
        <v>3</v>
      </c>
      <c r="D140">
        <f t="shared" si="37"/>
        <v>2</v>
      </c>
      <c r="E140">
        <f t="shared" si="38"/>
        <v>1</v>
      </c>
      <c r="F140">
        <f t="shared" si="39"/>
        <v>2</v>
      </c>
      <c r="G140">
        <f t="shared" si="40"/>
        <v>0</v>
      </c>
      <c r="AQ140">
        <v>0</v>
      </c>
      <c r="AR140">
        <v>0</v>
      </c>
      <c r="AS140">
        <v>0</v>
      </c>
      <c r="AT140">
        <v>0</v>
      </c>
      <c r="AU140">
        <v>0</v>
      </c>
      <c r="AV140">
        <v>0</v>
      </c>
      <c r="AW140">
        <v>0</v>
      </c>
      <c r="AX140">
        <v>0</v>
      </c>
      <c r="AY140">
        <v>0</v>
      </c>
      <c r="AZ140">
        <v>0</v>
      </c>
      <c r="BA140">
        <v>0</v>
      </c>
      <c r="BB140">
        <v>0</v>
      </c>
      <c r="BC140">
        <v>0</v>
      </c>
      <c r="BD140">
        <v>0</v>
      </c>
      <c r="BE140">
        <v>0</v>
      </c>
      <c r="BF140">
        <v>0</v>
      </c>
      <c r="BG140">
        <v>0</v>
      </c>
      <c r="BH140">
        <v>0</v>
      </c>
      <c r="BJ140">
        <v>0</v>
      </c>
      <c r="BL140">
        <v>0</v>
      </c>
      <c r="BN140">
        <v>0</v>
      </c>
      <c r="BP140">
        <v>0</v>
      </c>
      <c r="BQ140">
        <v>1</v>
      </c>
      <c r="BR140">
        <v>0</v>
      </c>
      <c r="BS140">
        <v>0</v>
      </c>
      <c r="BT140">
        <v>0</v>
      </c>
      <c r="BU140">
        <v>0</v>
      </c>
      <c r="BV140">
        <v>0</v>
      </c>
      <c r="BW140">
        <v>0</v>
      </c>
      <c r="BX140">
        <v>0</v>
      </c>
      <c r="BY140">
        <v>0</v>
      </c>
      <c r="BZ140">
        <v>0</v>
      </c>
      <c r="CA140">
        <v>0</v>
      </c>
      <c r="CB140">
        <v>0</v>
      </c>
      <c r="CC140">
        <v>0</v>
      </c>
      <c r="CD140">
        <v>0</v>
      </c>
      <c r="CE140">
        <v>0</v>
      </c>
      <c r="CF140">
        <v>0</v>
      </c>
      <c r="CG140">
        <v>2</v>
      </c>
      <c r="CH140">
        <v>0</v>
      </c>
      <c r="CI140">
        <v>0</v>
      </c>
      <c r="CJ140">
        <v>0</v>
      </c>
      <c r="CK140">
        <v>0</v>
      </c>
      <c r="CL140">
        <v>0</v>
      </c>
      <c r="CM140">
        <v>0</v>
      </c>
      <c r="CN140">
        <v>0</v>
      </c>
      <c r="CO140">
        <v>0</v>
      </c>
      <c r="CP140">
        <v>0</v>
      </c>
      <c r="CQ140">
        <v>0</v>
      </c>
      <c r="CR140">
        <v>0</v>
      </c>
      <c r="CS140">
        <v>0</v>
      </c>
      <c r="CT140">
        <v>0</v>
      </c>
      <c r="CU140">
        <v>0</v>
      </c>
      <c r="CV140">
        <v>0</v>
      </c>
      <c r="CW140">
        <v>0</v>
      </c>
      <c r="CX140">
        <v>0</v>
      </c>
      <c r="CY140">
        <v>0</v>
      </c>
      <c r="CZ140">
        <v>0</v>
      </c>
      <c r="DA140">
        <v>0</v>
      </c>
      <c r="DB140">
        <v>0</v>
      </c>
      <c r="DC140">
        <v>0</v>
      </c>
      <c r="DD140">
        <v>0</v>
      </c>
      <c r="DE140">
        <v>0</v>
      </c>
      <c r="DF140">
        <v>0</v>
      </c>
      <c r="DG140">
        <v>0</v>
      </c>
      <c r="DH140">
        <v>0</v>
      </c>
      <c r="DI140">
        <v>0</v>
      </c>
      <c r="DJ140">
        <v>0</v>
      </c>
      <c r="DK140">
        <v>0</v>
      </c>
      <c r="DL140">
        <f t="shared" si="41"/>
        <v>0</v>
      </c>
      <c r="DM140">
        <f t="shared" si="42"/>
        <v>1</v>
      </c>
      <c r="DN140">
        <f t="shared" si="43"/>
        <v>0</v>
      </c>
      <c r="DO140">
        <f t="shared" si="44"/>
        <v>2</v>
      </c>
    </row>
    <row r="141" spans="1:119" x14ac:dyDescent="0.6">
      <c r="A141">
        <v>137</v>
      </c>
      <c r="B141" t="s">
        <v>183</v>
      </c>
      <c r="C141" s="16">
        <f t="shared" si="36"/>
        <v>3</v>
      </c>
      <c r="D141">
        <f t="shared" si="37"/>
        <v>2</v>
      </c>
      <c r="E141">
        <f t="shared" si="38"/>
        <v>0</v>
      </c>
      <c r="F141">
        <f t="shared" si="39"/>
        <v>3</v>
      </c>
      <c r="G141">
        <f t="shared" si="40"/>
        <v>0</v>
      </c>
      <c r="AQ141">
        <v>0</v>
      </c>
      <c r="AR141">
        <v>0</v>
      </c>
      <c r="AS141">
        <v>0</v>
      </c>
      <c r="AT141">
        <v>0</v>
      </c>
      <c r="AU141">
        <v>0</v>
      </c>
      <c r="AV141">
        <v>0</v>
      </c>
      <c r="AW141">
        <v>0</v>
      </c>
      <c r="AX141">
        <v>0</v>
      </c>
      <c r="AY141">
        <v>0</v>
      </c>
      <c r="AZ141">
        <v>0</v>
      </c>
      <c r="BA141">
        <v>0</v>
      </c>
      <c r="BB141">
        <v>0</v>
      </c>
      <c r="BC141">
        <v>0</v>
      </c>
      <c r="BD141">
        <v>0</v>
      </c>
      <c r="BE141">
        <v>0</v>
      </c>
      <c r="BF141">
        <v>0</v>
      </c>
      <c r="BG141">
        <v>0</v>
      </c>
      <c r="BH141">
        <v>0</v>
      </c>
      <c r="BJ141">
        <v>0</v>
      </c>
      <c r="BL141">
        <v>0</v>
      </c>
      <c r="BN141">
        <v>0</v>
      </c>
      <c r="BP141">
        <v>0</v>
      </c>
      <c r="BQ141">
        <v>0</v>
      </c>
      <c r="BR141">
        <v>0</v>
      </c>
      <c r="BS141">
        <v>0</v>
      </c>
      <c r="BT141">
        <v>0</v>
      </c>
      <c r="BU141">
        <v>0</v>
      </c>
      <c r="BV141">
        <v>0</v>
      </c>
      <c r="BW141">
        <v>0</v>
      </c>
      <c r="BX141">
        <v>0</v>
      </c>
      <c r="BY141">
        <v>0</v>
      </c>
      <c r="BZ141">
        <v>0</v>
      </c>
      <c r="CA141">
        <v>0</v>
      </c>
      <c r="CB141">
        <v>0</v>
      </c>
      <c r="CC141">
        <v>0</v>
      </c>
      <c r="CD141">
        <v>0</v>
      </c>
      <c r="CE141">
        <v>0</v>
      </c>
      <c r="CF141">
        <v>0</v>
      </c>
      <c r="CG141">
        <v>0</v>
      </c>
      <c r="CH141">
        <v>0</v>
      </c>
      <c r="CI141">
        <v>0</v>
      </c>
      <c r="CJ141">
        <v>1</v>
      </c>
      <c r="CK141">
        <v>0</v>
      </c>
      <c r="CL141">
        <v>2</v>
      </c>
      <c r="CM141">
        <v>0</v>
      </c>
      <c r="CN141">
        <v>0</v>
      </c>
      <c r="CO141">
        <v>0</v>
      </c>
      <c r="CP141">
        <v>0</v>
      </c>
      <c r="CQ141">
        <v>0</v>
      </c>
      <c r="CR141">
        <v>0</v>
      </c>
      <c r="CS141">
        <v>0</v>
      </c>
      <c r="CT141">
        <v>0</v>
      </c>
      <c r="CU141">
        <v>0</v>
      </c>
      <c r="CV141">
        <v>0</v>
      </c>
      <c r="CW141">
        <v>0</v>
      </c>
      <c r="CX141">
        <v>0</v>
      </c>
      <c r="CY141">
        <v>0</v>
      </c>
      <c r="CZ141">
        <v>0</v>
      </c>
      <c r="DA141">
        <v>0</v>
      </c>
      <c r="DB141">
        <v>0</v>
      </c>
      <c r="DC141">
        <v>0</v>
      </c>
      <c r="DD141">
        <v>0</v>
      </c>
      <c r="DE141">
        <v>0</v>
      </c>
      <c r="DF141">
        <v>0</v>
      </c>
      <c r="DG141">
        <v>0</v>
      </c>
      <c r="DH141">
        <v>0</v>
      </c>
      <c r="DI141">
        <v>0</v>
      </c>
      <c r="DJ141">
        <v>0</v>
      </c>
      <c r="DK141">
        <v>0</v>
      </c>
      <c r="DL141">
        <f t="shared" si="41"/>
        <v>0</v>
      </c>
      <c r="DM141">
        <f t="shared" si="42"/>
        <v>0</v>
      </c>
      <c r="DN141">
        <f t="shared" si="43"/>
        <v>0</v>
      </c>
      <c r="DO141">
        <f t="shared" si="44"/>
        <v>3</v>
      </c>
    </row>
    <row r="142" spans="1:119" x14ac:dyDescent="0.6">
      <c r="A142">
        <v>138</v>
      </c>
      <c r="B142" t="s">
        <v>182</v>
      </c>
      <c r="C142" s="16">
        <f t="shared" si="36"/>
        <v>3</v>
      </c>
      <c r="D142">
        <f t="shared" si="37"/>
        <v>2</v>
      </c>
      <c r="E142">
        <f t="shared" si="38"/>
        <v>0</v>
      </c>
      <c r="F142">
        <f t="shared" si="39"/>
        <v>3</v>
      </c>
      <c r="G142">
        <f t="shared" si="40"/>
        <v>0</v>
      </c>
      <c r="AQ142">
        <v>0</v>
      </c>
      <c r="AR142">
        <v>0</v>
      </c>
      <c r="AS142">
        <v>0</v>
      </c>
      <c r="AT142">
        <v>0</v>
      </c>
      <c r="AU142">
        <v>0</v>
      </c>
      <c r="AV142">
        <v>0</v>
      </c>
      <c r="AW142">
        <v>0</v>
      </c>
      <c r="AX142">
        <v>0</v>
      </c>
      <c r="AY142">
        <v>0</v>
      </c>
      <c r="AZ142">
        <v>0</v>
      </c>
      <c r="BA142">
        <v>0</v>
      </c>
      <c r="BB142">
        <v>0</v>
      </c>
      <c r="BC142">
        <v>0</v>
      </c>
      <c r="BD142">
        <v>0</v>
      </c>
      <c r="BE142">
        <v>0</v>
      </c>
      <c r="BF142">
        <v>0</v>
      </c>
      <c r="BG142">
        <v>0</v>
      </c>
      <c r="BH142">
        <v>0</v>
      </c>
      <c r="BJ142">
        <v>0</v>
      </c>
      <c r="BL142">
        <v>0</v>
      </c>
      <c r="BN142">
        <v>0</v>
      </c>
      <c r="BP142">
        <v>0</v>
      </c>
      <c r="BQ142">
        <v>0</v>
      </c>
      <c r="BR142">
        <v>0</v>
      </c>
      <c r="BS142">
        <v>0</v>
      </c>
      <c r="BT142">
        <v>0</v>
      </c>
      <c r="BU142">
        <v>0</v>
      </c>
      <c r="BV142">
        <v>0</v>
      </c>
      <c r="BW142">
        <v>0</v>
      </c>
      <c r="BX142">
        <v>0</v>
      </c>
      <c r="BY142">
        <v>0</v>
      </c>
      <c r="BZ142">
        <v>0</v>
      </c>
      <c r="CA142">
        <v>0</v>
      </c>
      <c r="CB142">
        <v>0</v>
      </c>
      <c r="CC142">
        <v>0</v>
      </c>
      <c r="CD142">
        <v>0</v>
      </c>
      <c r="CE142">
        <v>0</v>
      </c>
      <c r="CF142">
        <v>0</v>
      </c>
      <c r="CG142">
        <v>0</v>
      </c>
      <c r="CH142">
        <v>0</v>
      </c>
      <c r="CI142">
        <v>0</v>
      </c>
      <c r="CJ142">
        <v>2</v>
      </c>
      <c r="CK142">
        <v>0</v>
      </c>
      <c r="CL142">
        <v>1</v>
      </c>
      <c r="CM142">
        <v>0</v>
      </c>
      <c r="CN142">
        <v>0</v>
      </c>
      <c r="CO142">
        <v>0</v>
      </c>
      <c r="CP142">
        <v>0</v>
      </c>
      <c r="CQ142">
        <v>0</v>
      </c>
      <c r="CR142">
        <v>0</v>
      </c>
      <c r="CS142">
        <v>0</v>
      </c>
      <c r="CT142">
        <v>0</v>
      </c>
      <c r="CU142">
        <v>0</v>
      </c>
      <c r="CV142">
        <v>0</v>
      </c>
      <c r="CW142">
        <v>0</v>
      </c>
      <c r="CX142">
        <v>0</v>
      </c>
      <c r="CY142">
        <v>0</v>
      </c>
      <c r="CZ142">
        <v>0</v>
      </c>
      <c r="DA142">
        <v>0</v>
      </c>
      <c r="DB142">
        <v>0</v>
      </c>
      <c r="DC142">
        <v>0</v>
      </c>
      <c r="DD142">
        <v>0</v>
      </c>
      <c r="DE142">
        <v>0</v>
      </c>
      <c r="DF142">
        <v>0</v>
      </c>
      <c r="DG142">
        <v>0</v>
      </c>
      <c r="DH142">
        <v>0</v>
      </c>
      <c r="DI142">
        <v>0</v>
      </c>
      <c r="DJ142">
        <v>0</v>
      </c>
      <c r="DK142">
        <v>0</v>
      </c>
      <c r="DL142">
        <f t="shared" si="41"/>
        <v>0</v>
      </c>
      <c r="DM142">
        <f t="shared" si="42"/>
        <v>0</v>
      </c>
      <c r="DN142">
        <f t="shared" si="43"/>
        <v>0</v>
      </c>
      <c r="DO142">
        <f t="shared" si="44"/>
        <v>3</v>
      </c>
    </row>
    <row r="143" spans="1:119" x14ac:dyDescent="0.6">
      <c r="A143">
        <v>139</v>
      </c>
      <c r="B143" t="s">
        <v>190</v>
      </c>
      <c r="C143" s="16">
        <f t="shared" si="36"/>
        <v>2</v>
      </c>
      <c r="D143">
        <f t="shared" si="37"/>
        <v>2</v>
      </c>
      <c r="E143">
        <f t="shared" si="38"/>
        <v>0</v>
      </c>
      <c r="F143">
        <f t="shared" si="39"/>
        <v>2</v>
      </c>
      <c r="G143">
        <f t="shared" si="40"/>
        <v>0</v>
      </c>
      <c r="AQ143">
        <v>2</v>
      </c>
      <c r="AR143">
        <v>0</v>
      </c>
      <c r="AS143">
        <v>0</v>
      </c>
      <c r="AT143">
        <v>0</v>
      </c>
      <c r="AU143">
        <v>0</v>
      </c>
      <c r="AV143">
        <v>0</v>
      </c>
      <c r="AW143">
        <v>0</v>
      </c>
      <c r="AX143">
        <v>0</v>
      </c>
      <c r="AY143">
        <v>0</v>
      </c>
      <c r="AZ143">
        <v>0</v>
      </c>
      <c r="BA143">
        <v>0</v>
      </c>
      <c r="BB143">
        <v>0</v>
      </c>
      <c r="BC143">
        <v>0</v>
      </c>
      <c r="BD143">
        <v>0</v>
      </c>
      <c r="BE143">
        <v>0</v>
      </c>
      <c r="BF143">
        <v>0</v>
      </c>
      <c r="BG143">
        <v>0</v>
      </c>
      <c r="BH143">
        <v>0</v>
      </c>
      <c r="BJ143">
        <v>0</v>
      </c>
      <c r="BL143">
        <v>0</v>
      </c>
      <c r="BN143">
        <v>0</v>
      </c>
      <c r="BP143">
        <v>0</v>
      </c>
      <c r="BQ143">
        <v>0</v>
      </c>
      <c r="BR143">
        <v>0</v>
      </c>
      <c r="BS143">
        <v>0</v>
      </c>
      <c r="BT143">
        <v>0</v>
      </c>
      <c r="BU143">
        <v>0</v>
      </c>
      <c r="BV143">
        <v>0</v>
      </c>
      <c r="BW143">
        <v>0</v>
      </c>
      <c r="BX143">
        <v>0</v>
      </c>
      <c r="BY143">
        <v>0</v>
      </c>
      <c r="BZ143">
        <v>0</v>
      </c>
      <c r="CA143">
        <v>0</v>
      </c>
      <c r="CB143">
        <v>0</v>
      </c>
      <c r="CC143">
        <v>0</v>
      </c>
      <c r="CD143">
        <v>0</v>
      </c>
      <c r="CE143">
        <v>0</v>
      </c>
      <c r="CF143">
        <v>0</v>
      </c>
      <c r="CG143">
        <v>0</v>
      </c>
      <c r="CH143">
        <v>0</v>
      </c>
      <c r="CI143">
        <v>0</v>
      </c>
      <c r="CJ143">
        <v>0</v>
      </c>
      <c r="CK143">
        <v>0</v>
      </c>
      <c r="CL143">
        <v>0</v>
      </c>
      <c r="CM143">
        <v>0</v>
      </c>
      <c r="CN143">
        <v>0</v>
      </c>
      <c r="CO143">
        <v>0</v>
      </c>
      <c r="CP143">
        <v>0</v>
      </c>
      <c r="CQ143">
        <v>0</v>
      </c>
      <c r="CR143">
        <v>0</v>
      </c>
      <c r="CS143">
        <v>0</v>
      </c>
      <c r="CT143">
        <v>0</v>
      </c>
      <c r="CU143">
        <v>0</v>
      </c>
      <c r="CV143">
        <v>0</v>
      </c>
      <c r="CW143">
        <v>0</v>
      </c>
      <c r="CX143">
        <v>0</v>
      </c>
      <c r="CY143">
        <v>0</v>
      </c>
      <c r="CZ143">
        <v>0</v>
      </c>
      <c r="DA143">
        <v>0</v>
      </c>
      <c r="DB143">
        <v>0</v>
      </c>
      <c r="DC143">
        <v>0</v>
      </c>
      <c r="DD143">
        <v>0</v>
      </c>
      <c r="DE143">
        <v>0</v>
      </c>
      <c r="DF143">
        <v>0</v>
      </c>
      <c r="DG143">
        <v>0</v>
      </c>
      <c r="DH143">
        <v>0</v>
      </c>
      <c r="DI143">
        <v>0</v>
      </c>
      <c r="DJ143">
        <v>0</v>
      </c>
      <c r="DK143">
        <v>0</v>
      </c>
      <c r="DL143">
        <f t="shared" si="41"/>
        <v>0</v>
      </c>
      <c r="DM143">
        <f t="shared" si="42"/>
        <v>0</v>
      </c>
      <c r="DN143">
        <f t="shared" si="43"/>
        <v>2</v>
      </c>
      <c r="DO143">
        <f t="shared" si="44"/>
        <v>0</v>
      </c>
    </row>
    <row r="144" spans="1:119" x14ac:dyDescent="0.6">
      <c r="A144">
        <v>140</v>
      </c>
      <c r="B144" t="s">
        <v>235</v>
      </c>
      <c r="C144" s="16">
        <f t="shared" si="36"/>
        <v>2</v>
      </c>
      <c r="D144">
        <f t="shared" si="37"/>
        <v>2</v>
      </c>
      <c r="E144">
        <f t="shared" si="38"/>
        <v>0</v>
      </c>
      <c r="F144">
        <f t="shared" si="39"/>
        <v>2</v>
      </c>
      <c r="G144">
        <f t="shared" si="40"/>
        <v>0</v>
      </c>
      <c r="AI144">
        <v>2</v>
      </c>
      <c r="DL144">
        <f t="shared" si="41"/>
        <v>0</v>
      </c>
      <c r="DM144">
        <f t="shared" si="42"/>
        <v>0</v>
      </c>
      <c r="DN144">
        <f t="shared" si="43"/>
        <v>2</v>
      </c>
      <c r="DO144">
        <f t="shared" si="44"/>
        <v>0</v>
      </c>
    </row>
    <row r="145" spans="1:119" x14ac:dyDescent="0.6">
      <c r="A145">
        <v>141</v>
      </c>
      <c r="B145" t="s">
        <v>230</v>
      </c>
      <c r="C145" s="16">
        <f t="shared" si="36"/>
        <v>2</v>
      </c>
      <c r="D145">
        <f t="shared" si="37"/>
        <v>2</v>
      </c>
      <c r="E145">
        <f t="shared" si="38"/>
        <v>0</v>
      </c>
      <c r="F145">
        <f t="shared" si="39"/>
        <v>2</v>
      </c>
      <c r="G145">
        <f t="shared" si="40"/>
        <v>0</v>
      </c>
      <c r="BK145">
        <v>2</v>
      </c>
      <c r="DL145">
        <f t="shared" si="41"/>
        <v>0</v>
      </c>
      <c r="DM145">
        <f t="shared" si="42"/>
        <v>0</v>
      </c>
      <c r="DN145">
        <f t="shared" si="43"/>
        <v>0</v>
      </c>
      <c r="DO145">
        <f t="shared" si="44"/>
        <v>2</v>
      </c>
    </row>
    <row r="146" spans="1:119" x14ac:dyDescent="0.6">
      <c r="A146">
        <v>142</v>
      </c>
      <c r="B146" t="s">
        <v>187</v>
      </c>
      <c r="C146" s="16">
        <f t="shared" si="36"/>
        <v>2</v>
      </c>
      <c r="D146">
        <f t="shared" si="37"/>
        <v>2</v>
      </c>
      <c r="E146">
        <f t="shared" si="38"/>
        <v>0</v>
      </c>
      <c r="F146">
        <f t="shared" si="39"/>
        <v>2</v>
      </c>
      <c r="G146">
        <f t="shared" si="40"/>
        <v>0</v>
      </c>
      <c r="AQ146">
        <v>0</v>
      </c>
      <c r="AR146">
        <v>0</v>
      </c>
      <c r="AS146">
        <v>0</v>
      </c>
      <c r="AT146">
        <v>0</v>
      </c>
      <c r="AU146">
        <v>0</v>
      </c>
      <c r="AV146">
        <v>0</v>
      </c>
      <c r="AW146">
        <v>0</v>
      </c>
      <c r="AX146">
        <v>0</v>
      </c>
      <c r="AY146">
        <v>0</v>
      </c>
      <c r="AZ146">
        <v>0</v>
      </c>
      <c r="BA146">
        <v>0</v>
      </c>
      <c r="BB146">
        <v>0</v>
      </c>
      <c r="BC146">
        <v>0</v>
      </c>
      <c r="BD146">
        <v>0</v>
      </c>
      <c r="BE146">
        <v>0</v>
      </c>
      <c r="BF146">
        <v>0</v>
      </c>
      <c r="BG146">
        <v>0</v>
      </c>
      <c r="BH146">
        <v>0</v>
      </c>
      <c r="BJ146">
        <v>0</v>
      </c>
      <c r="BL146">
        <v>0</v>
      </c>
      <c r="BN146">
        <v>0</v>
      </c>
      <c r="BP146">
        <v>0</v>
      </c>
      <c r="BQ146">
        <v>0</v>
      </c>
      <c r="BR146">
        <v>0</v>
      </c>
      <c r="BS146">
        <v>0</v>
      </c>
      <c r="BT146">
        <v>0</v>
      </c>
      <c r="BU146">
        <v>0</v>
      </c>
      <c r="BV146">
        <v>0</v>
      </c>
      <c r="BW146">
        <v>0</v>
      </c>
      <c r="BX146">
        <v>0</v>
      </c>
      <c r="BY146">
        <v>0</v>
      </c>
      <c r="BZ146">
        <v>0</v>
      </c>
      <c r="CA146">
        <v>0</v>
      </c>
      <c r="CB146">
        <v>0</v>
      </c>
      <c r="CC146">
        <v>0</v>
      </c>
      <c r="CD146">
        <v>0</v>
      </c>
      <c r="CE146">
        <v>0</v>
      </c>
      <c r="CF146">
        <v>0</v>
      </c>
      <c r="CG146">
        <v>0</v>
      </c>
      <c r="CH146">
        <v>0</v>
      </c>
      <c r="CI146">
        <v>0</v>
      </c>
      <c r="CJ146">
        <v>0</v>
      </c>
      <c r="CK146">
        <v>0</v>
      </c>
      <c r="CL146">
        <v>0</v>
      </c>
      <c r="CM146">
        <v>0</v>
      </c>
      <c r="CN146">
        <v>0</v>
      </c>
      <c r="CO146">
        <v>0</v>
      </c>
      <c r="CP146">
        <v>0</v>
      </c>
      <c r="CQ146">
        <v>0</v>
      </c>
      <c r="CR146">
        <v>0</v>
      </c>
      <c r="CS146">
        <v>0</v>
      </c>
      <c r="CT146">
        <v>0</v>
      </c>
      <c r="CU146">
        <v>0</v>
      </c>
      <c r="CV146">
        <v>0</v>
      </c>
      <c r="CW146">
        <v>0</v>
      </c>
      <c r="CX146">
        <v>0</v>
      </c>
      <c r="CY146">
        <v>0</v>
      </c>
      <c r="CZ146">
        <v>0</v>
      </c>
      <c r="DA146">
        <v>0</v>
      </c>
      <c r="DB146">
        <v>0</v>
      </c>
      <c r="DC146">
        <v>0</v>
      </c>
      <c r="DD146">
        <v>0</v>
      </c>
      <c r="DE146">
        <v>0</v>
      </c>
      <c r="DF146">
        <v>0</v>
      </c>
      <c r="DG146">
        <v>0</v>
      </c>
      <c r="DH146">
        <v>0</v>
      </c>
      <c r="DI146">
        <v>2</v>
      </c>
      <c r="DJ146">
        <v>0</v>
      </c>
      <c r="DK146">
        <v>0</v>
      </c>
      <c r="DL146">
        <f t="shared" si="41"/>
        <v>0</v>
      </c>
      <c r="DM146">
        <f t="shared" si="42"/>
        <v>0</v>
      </c>
      <c r="DN146">
        <f t="shared" si="43"/>
        <v>0</v>
      </c>
      <c r="DO146">
        <f t="shared" si="44"/>
        <v>2</v>
      </c>
    </row>
    <row r="147" spans="1:119" x14ac:dyDescent="0.6">
      <c r="A147">
        <v>143</v>
      </c>
      <c r="B147" t="s">
        <v>215</v>
      </c>
      <c r="C147" s="16">
        <f t="shared" si="36"/>
        <v>2</v>
      </c>
      <c r="D147">
        <f t="shared" si="37"/>
        <v>2</v>
      </c>
      <c r="E147">
        <f t="shared" si="38"/>
        <v>0</v>
      </c>
      <c r="F147">
        <f t="shared" si="39"/>
        <v>2</v>
      </c>
      <c r="G147">
        <f t="shared" si="40"/>
        <v>0</v>
      </c>
      <c r="AK147">
        <v>2</v>
      </c>
      <c r="DL147">
        <f t="shared" si="41"/>
        <v>0</v>
      </c>
      <c r="DM147">
        <f t="shared" si="42"/>
        <v>0</v>
      </c>
      <c r="DN147">
        <f t="shared" si="43"/>
        <v>2</v>
      </c>
      <c r="DO147">
        <f t="shared" si="44"/>
        <v>0</v>
      </c>
    </row>
    <row r="148" spans="1:119" x14ac:dyDescent="0.6">
      <c r="A148">
        <v>144</v>
      </c>
      <c r="B148" t="s">
        <v>186</v>
      </c>
      <c r="C148" s="16">
        <f t="shared" si="36"/>
        <v>2</v>
      </c>
      <c r="D148">
        <f t="shared" si="37"/>
        <v>2</v>
      </c>
      <c r="E148">
        <f t="shared" si="38"/>
        <v>0</v>
      </c>
      <c r="F148">
        <f t="shared" si="39"/>
        <v>2</v>
      </c>
      <c r="G148">
        <f t="shared" si="40"/>
        <v>0</v>
      </c>
      <c r="AQ148">
        <v>0</v>
      </c>
      <c r="AR148">
        <v>0</v>
      </c>
      <c r="AS148">
        <v>0</v>
      </c>
      <c r="AT148">
        <v>0</v>
      </c>
      <c r="AU148">
        <v>0</v>
      </c>
      <c r="AV148">
        <v>0</v>
      </c>
      <c r="AW148">
        <v>0</v>
      </c>
      <c r="AX148">
        <v>0</v>
      </c>
      <c r="AY148">
        <v>0</v>
      </c>
      <c r="AZ148">
        <v>0</v>
      </c>
      <c r="BA148">
        <v>0</v>
      </c>
      <c r="BB148">
        <v>0</v>
      </c>
      <c r="BC148">
        <v>0</v>
      </c>
      <c r="BD148">
        <v>0</v>
      </c>
      <c r="BE148">
        <v>0</v>
      </c>
      <c r="BF148">
        <v>0</v>
      </c>
      <c r="BG148">
        <v>0</v>
      </c>
      <c r="BH148">
        <v>0</v>
      </c>
      <c r="BJ148">
        <v>0</v>
      </c>
      <c r="BL148">
        <v>0</v>
      </c>
      <c r="BN148">
        <v>0</v>
      </c>
      <c r="BP148">
        <v>0</v>
      </c>
      <c r="BQ148">
        <v>0</v>
      </c>
      <c r="BR148">
        <v>0</v>
      </c>
      <c r="BS148">
        <v>0</v>
      </c>
      <c r="BT148">
        <v>0</v>
      </c>
      <c r="BU148">
        <v>0</v>
      </c>
      <c r="BV148">
        <v>0</v>
      </c>
      <c r="BW148">
        <v>0</v>
      </c>
      <c r="BX148">
        <v>0</v>
      </c>
      <c r="BY148">
        <v>0</v>
      </c>
      <c r="BZ148">
        <v>0</v>
      </c>
      <c r="CA148">
        <v>0</v>
      </c>
      <c r="CB148">
        <v>0</v>
      </c>
      <c r="CC148">
        <v>0</v>
      </c>
      <c r="CD148">
        <v>0</v>
      </c>
      <c r="CE148">
        <v>0</v>
      </c>
      <c r="CF148">
        <v>0</v>
      </c>
      <c r="CG148">
        <v>0</v>
      </c>
      <c r="CH148">
        <v>0</v>
      </c>
      <c r="CI148">
        <v>0</v>
      </c>
      <c r="CJ148">
        <v>0</v>
      </c>
      <c r="CK148">
        <v>0</v>
      </c>
      <c r="CL148">
        <v>0</v>
      </c>
      <c r="CM148">
        <v>0</v>
      </c>
      <c r="CN148">
        <v>0</v>
      </c>
      <c r="CO148">
        <v>0</v>
      </c>
      <c r="CP148">
        <v>0</v>
      </c>
      <c r="CQ148">
        <v>0</v>
      </c>
      <c r="CR148">
        <v>0</v>
      </c>
      <c r="CS148">
        <v>0</v>
      </c>
      <c r="CT148">
        <v>2</v>
      </c>
      <c r="CU148">
        <v>0</v>
      </c>
      <c r="CV148">
        <v>0</v>
      </c>
      <c r="CW148">
        <v>0</v>
      </c>
      <c r="CX148">
        <v>0</v>
      </c>
      <c r="CY148">
        <v>0</v>
      </c>
      <c r="CZ148">
        <v>0</v>
      </c>
      <c r="DA148">
        <v>0</v>
      </c>
      <c r="DB148">
        <v>0</v>
      </c>
      <c r="DC148">
        <v>0</v>
      </c>
      <c r="DD148">
        <v>0</v>
      </c>
      <c r="DE148">
        <v>0</v>
      </c>
      <c r="DF148">
        <v>0</v>
      </c>
      <c r="DG148">
        <v>0</v>
      </c>
      <c r="DH148">
        <v>0</v>
      </c>
      <c r="DI148">
        <v>0</v>
      </c>
      <c r="DJ148">
        <v>0</v>
      </c>
      <c r="DK148">
        <v>0</v>
      </c>
      <c r="DL148">
        <f t="shared" si="41"/>
        <v>0</v>
      </c>
      <c r="DM148">
        <f t="shared" si="42"/>
        <v>0</v>
      </c>
      <c r="DN148">
        <f t="shared" si="43"/>
        <v>0</v>
      </c>
      <c r="DO148">
        <f t="shared" si="44"/>
        <v>2</v>
      </c>
    </row>
    <row r="149" spans="1:119" x14ac:dyDescent="0.6">
      <c r="A149">
        <v>145</v>
      </c>
      <c r="B149" t="s">
        <v>210</v>
      </c>
      <c r="C149" s="16">
        <f t="shared" si="36"/>
        <v>2</v>
      </c>
      <c r="D149">
        <f t="shared" si="37"/>
        <v>2</v>
      </c>
      <c r="E149">
        <f t="shared" si="38"/>
        <v>0</v>
      </c>
      <c r="F149">
        <f t="shared" si="39"/>
        <v>2</v>
      </c>
      <c r="G149">
        <f t="shared" si="40"/>
        <v>0</v>
      </c>
      <c r="AQ149">
        <v>0</v>
      </c>
      <c r="AR149">
        <v>0</v>
      </c>
      <c r="AS149">
        <v>0</v>
      </c>
      <c r="AT149">
        <v>0</v>
      </c>
      <c r="AU149">
        <v>0</v>
      </c>
      <c r="AV149">
        <v>0</v>
      </c>
      <c r="AW149">
        <v>0</v>
      </c>
      <c r="AX149">
        <v>0</v>
      </c>
      <c r="AY149">
        <v>0</v>
      </c>
      <c r="AZ149">
        <v>0</v>
      </c>
      <c r="BA149">
        <v>0</v>
      </c>
      <c r="BB149">
        <v>0</v>
      </c>
      <c r="BC149">
        <v>2</v>
      </c>
      <c r="BD149">
        <v>0</v>
      </c>
      <c r="BE149">
        <v>0</v>
      </c>
      <c r="BF149">
        <v>0</v>
      </c>
      <c r="BG149">
        <v>0</v>
      </c>
      <c r="BH149">
        <v>0</v>
      </c>
      <c r="BJ149">
        <v>0</v>
      </c>
      <c r="BL149">
        <v>0</v>
      </c>
      <c r="BN149">
        <v>0</v>
      </c>
      <c r="BP149">
        <v>0</v>
      </c>
      <c r="BQ149">
        <v>0</v>
      </c>
      <c r="BR149">
        <v>0</v>
      </c>
      <c r="BS149">
        <v>0</v>
      </c>
      <c r="BT149">
        <v>0</v>
      </c>
      <c r="BU149">
        <v>0</v>
      </c>
      <c r="BV149">
        <v>0</v>
      </c>
      <c r="BW149">
        <v>0</v>
      </c>
      <c r="BX149">
        <v>0</v>
      </c>
      <c r="BY149">
        <v>0</v>
      </c>
      <c r="BZ149">
        <v>0</v>
      </c>
      <c r="CA149">
        <v>0</v>
      </c>
      <c r="CB149">
        <v>0</v>
      </c>
      <c r="CC149">
        <v>0</v>
      </c>
      <c r="CD149">
        <v>0</v>
      </c>
      <c r="CE149">
        <v>0</v>
      </c>
      <c r="CF149">
        <v>0</v>
      </c>
      <c r="CG149">
        <v>0</v>
      </c>
      <c r="CH149">
        <v>0</v>
      </c>
      <c r="CI149">
        <v>0</v>
      </c>
      <c r="CJ149">
        <v>0</v>
      </c>
      <c r="CK149">
        <v>0</v>
      </c>
      <c r="CL149">
        <v>0</v>
      </c>
      <c r="CM149">
        <v>0</v>
      </c>
      <c r="CN149">
        <v>0</v>
      </c>
      <c r="CO149">
        <v>0</v>
      </c>
      <c r="CP149">
        <v>0</v>
      </c>
      <c r="CQ149">
        <v>0</v>
      </c>
      <c r="CR149">
        <v>0</v>
      </c>
      <c r="CS149">
        <v>0</v>
      </c>
      <c r="CT149">
        <v>0</v>
      </c>
      <c r="CU149">
        <v>0</v>
      </c>
      <c r="CV149">
        <v>0</v>
      </c>
      <c r="CW149">
        <v>0</v>
      </c>
      <c r="CX149">
        <v>0</v>
      </c>
      <c r="CY149">
        <v>0</v>
      </c>
      <c r="CZ149">
        <v>0</v>
      </c>
      <c r="DA149">
        <v>0</v>
      </c>
      <c r="DB149">
        <v>0</v>
      </c>
      <c r="DC149">
        <v>0</v>
      </c>
      <c r="DD149">
        <v>0</v>
      </c>
      <c r="DE149">
        <v>0</v>
      </c>
      <c r="DF149">
        <v>0</v>
      </c>
      <c r="DG149">
        <v>0</v>
      </c>
      <c r="DH149">
        <v>0</v>
      </c>
      <c r="DI149">
        <v>0</v>
      </c>
      <c r="DJ149">
        <v>0</v>
      </c>
      <c r="DK149">
        <v>0</v>
      </c>
      <c r="DL149">
        <f t="shared" si="41"/>
        <v>0</v>
      </c>
      <c r="DM149">
        <f t="shared" si="42"/>
        <v>0</v>
      </c>
      <c r="DN149">
        <f t="shared" si="43"/>
        <v>0</v>
      </c>
      <c r="DO149">
        <f t="shared" si="44"/>
        <v>2</v>
      </c>
    </row>
    <row r="150" spans="1:119" x14ac:dyDescent="0.6">
      <c r="A150">
        <v>146</v>
      </c>
      <c r="B150" t="s">
        <v>195</v>
      </c>
      <c r="C150" s="16">
        <f t="shared" si="36"/>
        <v>2</v>
      </c>
      <c r="D150">
        <f t="shared" si="37"/>
        <v>1</v>
      </c>
      <c r="E150">
        <f t="shared" si="38"/>
        <v>0</v>
      </c>
      <c r="F150">
        <f t="shared" si="39"/>
        <v>2</v>
      </c>
      <c r="G150">
        <f t="shared" si="40"/>
        <v>0</v>
      </c>
      <c r="AQ150">
        <v>0</v>
      </c>
      <c r="AR150">
        <v>0</v>
      </c>
      <c r="AS150">
        <v>0</v>
      </c>
      <c r="AT150">
        <v>0</v>
      </c>
      <c r="AU150">
        <v>0</v>
      </c>
      <c r="AV150">
        <v>0</v>
      </c>
      <c r="AW150">
        <v>0</v>
      </c>
      <c r="AX150">
        <v>0</v>
      </c>
      <c r="AY150">
        <v>0</v>
      </c>
      <c r="AZ150">
        <v>0</v>
      </c>
      <c r="BA150">
        <v>0</v>
      </c>
      <c r="BB150">
        <v>0</v>
      </c>
      <c r="BC150">
        <v>0</v>
      </c>
      <c r="BD150">
        <v>0</v>
      </c>
      <c r="BE150">
        <v>0</v>
      </c>
      <c r="BF150">
        <v>0</v>
      </c>
      <c r="BG150">
        <v>0</v>
      </c>
      <c r="BH150">
        <v>0</v>
      </c>
      <c r="BJ150">
        <v>0</v>
      </c>
      <c r="BL150">
        <v>0</v>
      </c>
      <c r="BN150">
        <v>0</v>
      </c>
      <c r="BO150">
        <v>1</v>
      </c>
      <c r="BP150">
        <v>0</v>
      </c>
      <c r="BQ150">
        <v>0</v>
      </c>
      <c r="BR150">
        <v>0</v>
      </c>
      <c r="BS150">
        <v>0</v>
      </c>
      <c r="BT150">
        <v>0</v>
      </c>
      <c r="BU150">
        <v>0</v>
      </c>
      <c r="BV150">
        <v>0</v>
      </c>
      <c r="BW150">
        <v>0</v>
      </c>
      <c r="BX150">
        <v>0</v>
      </c>
      <c r="BY150">
        <v>0</v>
      </c>
      <c r="BZ150">
        <v>0</v>
      </c>
      <c r="CA150">
        <v>0</v>
      </c>
      <c r="CB150">
        <v>0</v>
      </c>
      <c r="CC150">
        <v>0</v>
      </c>
      <c r="CD150">
        <v>0</v>
      </c>
      <c r="CE150">
        <v>0</v>
      </c>
      <c r="CF150">
        <v>0</v>
      </c>
      <c r="CG150">
        <v>1</v>
      </c>
      <c r="CH150">
        <v>0</v>
      </c>
      <c r="CI150">
        <v>0</v>
      </c>
      <c r="CJ150">
        <v>0</v>
      </c>
      <c r="CK150">
        <v>0</v>
      </c>
      <c r="CL150">
        <v>0</v>
      </c>
      <c r="CM150">
        <v>0</v>
      </c>
      <c r="CN150">
        <v>0</v>
      </c>
      <c r="CO150">
        <v>0</v>
      </c>
      <c r="CP150">
        <v>0</v>
      </c>
      <c r="CQ150">
        <v>0</v>
      </c>
      <c r="CR150">
        <v>0</v>
      </c>
      <c r="CS150">
        <v>0</v>
      </c>
      <c r="CT150">
        <v>0</v>
      </c>
      <c r="CU150">
        <v>0</v>
      </c>
      <c r="CV150">
        <v>0</v>
      </c>
      <c r="CW150">
        <v>0</v>
      </c>
      <c r="CX150">
        <v>0</v>
      </c>
      <c r="CY150">
        <v>0</v>
      </c>
      <c r="CZ150">
        <v>0</v>
      </c>
      <c r="DA150">
        <v>0</v>
      </c>
      <c r="DB150">
        <v>0</v>
      </c>
      <c r="DC150">
        <v>0</v>
      </c>
      <c r="DD150">
        <v>0</v>
      </c>
      <c r="DE150">
        <v>0</v>
      </c>
      <c r="DF150">
        <v>0</v>
      </c>
      <c r="DG150">
        <v>0</v>
      </c>
      <c r="DH150">
        <v>0</v>
      </c>
      <c r="DI150">
        <v>0</v>
      </c>
      <c r="DJ150">
        <v>0</v>
      </c>
      <c r="DK150">
        <v>0</v>
      </c>
      <c r="DL150">
        <f t="shared" si="41"/>
        <v>0</v>
      </c>
      <c r="DM150">
        <f t="shared" si="42"/>
        <v>0</v>
      </c>
      <c r="DN150">
        <f t="shared" si="43"/>
        <v>0</v>
      </c>
      <c r="DO150">
        <f t="shared" si="44"/>
        <v>2</v>
      </c>
    </row>
    <row r="151" spans="1:119" x14ac:dyDescent="0.6">
      <c r="A151">
        <v>147</v>
      </c>
      <c r="B151" t="s">
        <v>191</v>
      </c>
      <c r="C151" s="16">
        <f t="shared" si="36"/>
        <v>1</v>
      </c>
      <c r="D151">
        <f t="shared" si="37"/>
        <v>1</v>
      </c>
      <c r="E151">
        <f t="shared" si="38"/>
        <v>0</v>
      </c>
      <c r="F151">
        <f t="shared" si="39"/>
        <v>1</v>
      </c>
      <c r="G151">
        <f t="shared" si="40"/>
        <v>0</v>
      </c>
      <c r="AQ151">
        <v>0</v>
      </c>
      <c r="AR151">
        <v>0</v>
      </c>
      <c r="AS151">
        <v>0</v>
      </c>
      <c r="AT151">
        <v>0</v>
      </c>
      <c r="AU151">
        <v>0</v>
      </c>
      <c r="AV151">
        <v>0</v>
      </c>
      <c r="AW151">
        <v>0</v>
      </c>
      <c r="AX151">
        <v>0</v>
      </c>
      <c r="AY151">
        <v>0</v>
      </c>
      <c r="AZ151">
        <v>0</v>
      </c>
      <c r="BA151">
        <v>0</v>
      </c>
      <c r="BB151">
        <v>0</v>
      </c>
      <c r="BC151">
        <v>0</v>
      </c>
      <c r="BD151">
        <v>0</v>
      </c>
      <c r="BE151">
        <v>0</v>
      </c>
      <c r="BF151">
        <v>0</v>
      </c>
      <c r="BG151">
        <v>0</v>
      </c>
      <c r="BH151">
        <v>0</v>
      </c>
      <c r="BJ151">
        <v>0</v>
      </c>
      <c r="BL151">
        <v>0</v>
      </c>
      <c r="BN151">
        <v>0</v>
      </c>
      <c r="BP151">
        <v>0</v>
      </c>
      <c r="BQ151">
        <v>0</v>
      </c>
      <c r="BR151">
        <v>0</v>
      </c>
      <c r="BS151">
        <v>0</v>
      </c>
      <c r="BT151">
        <v>0</v>
      </c>
      <c r="BU151">
        <v>0</v>
      </c>
      <c r="BV151">
        <v>0</v>
      </c>
      <c r="BW151">
        <v>0</v>
      </c>
      <c r="BX151">
        <v>0</v>
      </c>
      <c r="BY151">
        <v>0</v>
      </c>
      <c r="BZ151">
        <v>0</v>
      </c>
      <c r="CA151">
        <v>0</v>
      </c>
      <c r="CB151">
        <v>0</v>
      </c>
      <c r="CC151">
        <v>0</v>
      </c>
      <c r="CD151">
        <v>0</v>
      </c>
      <c r="CE151">
        <v>0</v>
      </c>
      <c r="CF151">
        <v>0</v>
      </c>
      <c r="CG151">
        <v>0</v>
      </c>
      <c r="CH151">
        <v>0</v>
      </c>
      <c r="CI151">
        <v>0</v>
      </c>
      <c r="CJ151">
        <v>0</v>
      </c>
      <c r="CK151">
        <v>0</v>
      </c>
      <c r="CL151">
        <v>0</v>
      </c>
      <c r="CM151">
        <v>0</v>
      </c>
      <c r="CN151">
        <v>0</v>
      </c>
      <c r="CO151">
        <v>0</v>
      </c>
      <c r="CP151">
        <v>0</v>
      </c>
      <c r="CQ151">
        <v>0</v>
      </c>
      <c r="CR151">
        <v>0</v>
      </c>
      <c r="CS151">
        <v>0</v>
      </c>
      <c r="CT151">
        <v>0</v>
      </c>
      <c r="CU151">
        <v>0</v>
      </c>
      <c r="CV151">
        <v>0</v>
      </c>
      <c r="CW151">
        <v>0</v>
      </c>
      <c r="CX151">
        <v>0</v>
      </c>
      <c r="CY151">
        <v>0</v>
      </c>
      <c r="CZ151">
        <v>0</v>
      </c>
      <c r="DA151">
        <v>0</v>
      </c>
      <c r="DB151">
        <v>0</v>
      </c>
      <c r="DC151">
        <v>0</v>
      </c>
      <c r="DD151">
        <v>0</v>
      </c>
      <c r="DE151">
        <v>0</v>
      </c>
      <c r="DF151">
        <v>0</v>
      </c>
      <c r="DG151">
        <v>0</v>
      </c>
      <c r="DH151">
        <v>1</v>
      </c>
      <c r="DI151">
        <v>0</v>
      </c>
      <c r="DJ151">
        <v>0</v>
      </c>
      <c r="DK151">
        <v>0</v>
      </c>
      <c r="DL151">
        <f t="shared" si="41"/>
        <v>0</v>
      </c>
      <c r="DM151">
        <f t="shared" si="42"/>
        <v>0</v>
      </c>
      <c r="DN151">
        <f t="shared" si="43"/>
        <v>0</v>
      </c>
      <c r="DO151">
        <f t="shared" si="44"/>
        <v>1</v>
      </c>
    </row>
    <row r="152" spans="1:119" x14ac:dyDescent="0.6">
      <c r="A152">
        <v>148</v>
      </c>
      <c r="B152" t="s">
        <v>236</v>
      </c>
      <c r="C152" s="16">
        <f t="shared" si="36"/>
        <v>1</v>
      </c>
      <c r="D152">
        <f t="shared" si="37"/>
        <v>1</v>
      </c>
      <c r="E152">
        <f t="shared" si="38"/>
        <v>0</v>
      </c>
      <c r="F152">
        <f t="shared" si="39"/>
        <v>1</v>
      </c>
      <c r="G152">
        <f t="shared" si="40"/>
        <v>0</v>
      </c>
      <c r="AI152">
        <v>1</v>
      </c>
      <c r="DL152">
        <f t="shared" si="41"/>
        <v>0</v>
      </c>
      <c r="DM152">
        <f t="shared" si="42"/>
        <v>0</v>
      </c>
      <c r="DN152">
        <f t="shared" si="43"/>
        <v>1</v>
      </c>
      <c r="DO152">
        <f t="shared" si="44"/>
        <v>0</v>
      </c>
    </row>
    <row r="153" spans="1:119" x14ac:dyDescent="0.6">
      <c r="A153">
        <v>149</v>
      </c>
      <c r="B153" t="s">
        <v>200</v>
      </c>
      <c r="C153" s="16">
        <f t="shared" si="36"/>
        <v>1</v>
      </c>
      <c r="D153">
        <f t="shared" si="37"/>
        <v>1</v>
      </c>
      <c r="E153">
        <f t="shared" si="38"/>
        <v>0</v>
      </c>
      <c r="F153">
        <f t="shared" si="39"/>
        <v>1</v>
      </c>
      <c r="G153">
        <f t="shared" si="40"/>
        <v>0</v>
      </c>
      <c r="AQ153">
        <v>0</v>
      </c>
      <c r="AR153">
        <v>0</v>
      </c>
      <c r="AS153">
        <v>0</v>
      </c>
      <c r="AT153">
        <v>0</v>
      </c>
      <c r="AU153">
        <v>0</v>
      </c>
      <c r="AV153">
        <v>0</v>
      </c>
      <c r="AW153">
        <v>1</v>
      </c>
      <c r="AX153">
        <v>0</v>
      </c>
      <c r="AY153">
        <v>0</v>
      </c>
      <c r="AZ153">
        <v>0</v>
      </c>
      <c r="BA153">
        <v>0</v>
      </c>
      <c r="BB153">
        <v>0</v>
      </c>
      <c r="BC153">
        <v>0</v>
      </c>
      <c r="BD153">
        <v>0</v>
      </c>
      <c r="BE153">
        <v>0</v>
      </c>
      <c r="BF153">
        <v>0</v>
      </c>
      <c r="BG153">
        <v>0</v>
      </c>
      <c r="BH153">
        <v>0</v>
      </c>
      <c r="BJ153">
        <v>0</v>
      </c>
      <c r="BL153">
        <v>0</v>
      </c>
      <c r="BN153">
        <v>0</v>
      </c>
      <c r="BP153">
        <v>0</v>
      </c>
      <c r="BQ153">
        <v>0</v>
      </c>
      <c r="BR153">
        <v>0</v>
      </c>
      <c r="BS153">
        <v>0</v>
      </c>
      <c r="BT153">
        <v>0</v>
      </c>
      <c r="BU153">
        <v>0</v>
      </c>
      <c r="BV153">
        <v>0</v>
      </c>
      <c r="BW153">
        <v>0</v>
      </c>
      <c r="BX153">
        <v>0</v>
      </c>
      <c r="BY153">
        <v>0</v>
      </c>
      <c r="BZ153">
        <v>0</v>
      </c>
      <c r="CA153">
        <v>0</v>
      </c>
      <c r="CB153">
        <v>0</v>
      </c>
      <c r="CC153">
        <v>0</v>
      </c>
      <c r="CD153">
        <v>0</v>
      </c>
      <c r="CE153">
        <v>0</v>
      </c>
      <c r="CF153">
        <v>0</v>
      </c>
      <c r="CG153">
        <v>0</v>
      </c>
      <c r="CH153">
        <v>0</v>
      </c>
      <c r="CI153">
        <v>0</v>
      </c>
      <c r="CJ153">
        <v>0</v>
      </c>
      <c r="CK153">
        <v>0</v>
      </c>
      <c r="CL153">
        <v>0</v>
      </c>
      <c r="CM153">
        <v>0</v>
      </c>
      <c r="CN153">
        <v>0</v>
      </c>
      <c r="CO153">
        <v>0</v>
      </c>
      <c r="CP153">
        <v>0</v>
      </c>
      <c r="CQ153">
        <v>0</v>
      </c>
      <c r="CR153">
        <v>0</v>
      </c>
      <c r="CS153">
        <v>0</v>
      </c>
      <c r="CT153">
        <v>0</v>
      </c>
      <c r="CU153">
        <v>0</v>
      </c>
      <c r="CV153">
        <v>0</v>
      </c>
      <c r="CW153">
        <v>0</v>
      </c>
      <c r="CX153">
        <v>0</v>
      </c>
      <c r="CY153">
        <v>0</v>
      </c>
      <c r="CZ153">
        <v>0</v>
      </c>
      <c r="DA153">
        <v>0</v>
      </c>
      <c r="DB153">
        <v>0</v>
      </c>
      <c r="DC153">
        <v>0</v>
      </c>
      <c r="DD153">
        <v>0</v>
      </c>
      <c r="DE153">
        <v>0</v>
      </c>
      <c r="DF153">
        <v>0</v>
      </c>
      <c r="DG153">
        <v>0</v>
      </c>
      <c r="DH153">
        <v>0</v>
      </c>
      <c r="DI153">
        <v>0</v>
      </c>
      <c r="DJ153">
        <v>0</v>
      </c>
      <c r="DK153">
        <v>0</v>
      </c>
      <c r="DL153">
        <f t="shared" si="41"/>
        <v>0</v>
      </c>
      <c r="DM153">
        <f t="shared" si="42"/>
        <v>0</v>
      </c>
      <c r="DN153">
        <f t="shared" si="43"/>
        <v>1</v>
      </c>
      <c r="DO153">
        <f t="shared" si="44"/>
        <v>0</v>
      </c>
    </row>
    <row r="154" spans="1:119" x14ac:dyDescent="0.6">
      <c r="A154">
        <v>150</v>
      </c>
      <c r="B154" t="s">
        <v>194</v>
      </c>
      <c r="C154" s="16">
        <f t="shared" si="36"/>
        <v>1</v>
      </c>
      <c r="D154">
        <f t="shared" si="37"/>
        <v>1</v>
      </c>
      <c r="E154">
        <f t="shared" si="38"/>
        <v>0</v>
      </c>
      <c r="F154">
        <f t="shared" si="39"/>
        <v>1</v>
      </c>
      <c r="G154">
        <f t="shared" si="40"/>
        <v>0</v>
      </c>
      <c r="AQ154">
        <v>0</v>
      </c>
      <c r="AR154">
        <v>0</v>
      </c>
      <c r="AS154">
        <v>0</v>
      </c>
      <c r="AT154">
        <v>0</v>
      </c>
      <c r="AU154">
        <v>0</v>
      </c>
      <c r="AV154">
        <v>0</v>
      </c>
      <c r="AW154">
        <v>0</v>
      </c>
      <c r="AX154">
        <v>0</v>
      </c>
      <c r="AY154">
        <v>0</v>
      </c>
      <c r="AZ154">
        <v>0</v>
      </c>
      <c r="BA154">
        <v>0</v>
      </c>
      <c r="BB154">
        <v>0</v>
      </c>
      <c r="BC154">
        <v>0</v>
      </c>
      <c r="BD154">
        <v>0</v>
      </c>
      <c r="BE154">
        <v>0</v>
      </c>
      <c r="BF154">
        <v>0</v>
      </c>
      <c r="BG154">
        <v>0</v>
      </c>
      <c r="BH154">
        <v>0</v>
      </c>
      <c r="BJ154">
        <v>0</v>
      </c>
      <c r="BL154">
        <v>0</v>
      </c>
      <c r="BN154">
        <v>0</v>
      </c>
      <c r="BP154">
        <v>0</v>
      </c>
      <c r="BQ154">
        <v>0</v>
      </c>
      <c r="BR154">
        <v>0</v>
      </c>
      <c r="BS154">
        <v>0</v>
      </c>
      <c r="BT154">
        <v>0</v>
      </c>
      <c r="BU154">
        <v>0</v>
      </c>
      <c r="BV154">
        <v>0</v>
      </c>
      <c r="BW154">
        <v>0</v>
      </c>
      <c r="BX154">
        <v>0</v>
      </c>
      <c r="BY154">
        <v>0</v>
      </c>
      <c r="BZ154">
        <v>0</v>
      </c>
      <c r="CA154">
        <v>0</v>
      </c>
      <c r="CB154">
        <v>0</v>
      </c>
      <c r="CC154">
        <v>0</v>
      </c>
      <c r="CD154">
        <v>0</v>
      </c>
      <c r="CE154">
        <v>0</v>
      </c>
      <c r="CF154">
        <v>0</v>
      </c>
      <c r="CG154">
        <v>0</v>
      </c>
      <c r="CH154">
        <v>0</v>
      </c>
      <c r="CI154">
        <v>0</v>
      </c>
      <c r="CJ154">
        <v>0</v>
      </c>
      <c r="CK154">
        <v>0</v>
      </c>
      <c r="CL154">
        <v>0</v>
      </c>
      <c r="CM154">
        <v>0</v>
      </c>
      <c r="CN154">
        <v>1</v>
      </c>
      <c r="CO154">
        <v>0</v>
      </c>
      <c r="CP154">
        <v>0</v>
      </c>
      <c r="CQ154">
        <v>0</v>
      </c>
      <c r="CR154">
        <v>0</v>
      </c>
      <c r="CS154">
        <v>0</v>
      </c>
      <c r="CT154">
        <v>0</v>
      </c>
      <c r="CU154">
        <v>0</v>
      </c>
      <c r="CV154">
        <v>0</v>
      </c>
      <c r="CW154">
        <v>0</v>
      </c>
      <c r="CX154">
        <v>0</v>
      </c>
      <c r="CY154">
        <v>0</v>
      </c>
      <c r="CZ154">
        <v>0</v>
      </c>
      <c r="DA154">
        <v>0</v>
      </c>
      <c r="DB154">
        <v>0</v>
      </c>
      <c r="DC154">
        <v>0</v>
      </c>
      <c r="DD154">
        <v>0</v>
      </c>
      <c r="DE154">
        <v>0</v>
      </c>
      <c r="DF154">
        <v>0</v>
      </c>
      <c r="DG154">
        <v>0</v>
      </c>
      <c r="DH154">
        <v>0</v>
      </c>
      <c r="DI154">
        <v>0</v>
      </c>
      <c r="DJ154">
        <v>0</v>
      </c>
      <c r="DK154">
        <v>0</v>
      </c>
      <c r="DL154">
        <f t="shared" si="41"/>
        <v>0</v>
      </c>
      <c r="DM154">
        <f t="shared" si="42"/>
        <v>0</v>
      </c>
      <c r="DN154">
        <f t="shared" si="43"/>
        <v>0</v>
      </c>
      <c r="DO154">
        <f t="shared" si="44"/>
        <v>1</v>
      </c>
    </row>
    <row r="155" spans="1:119" x14ac:dyDescent="0.6">
      <c r="A155">
        <v>151</v>
      </c>
      <c r="B155" t="s">
        <v>192</v>
      </c>
      <c r="C155" s="16">
        <f t="shared" si="36"/>
        <v>1</v>
      </c>
      <c r="D155">
        <f t="shared" si="37"/>
        <v>1</v>
      </c>
      <c r="E155">
        <f t="shared" si="38"/>
        <v>0</v>
      </c>
      <c r="F155">
        <f t="shared" si="39"/>
        <v>1</v>
      </c>
      <c r="G155">
        <f t="shared" si="40"/>
        <v>0</v>
      </c>
      <c r="AQ155">
        <v>0</v>
      </c>
      <c r="AR155">
        <v>0</v>
      </c>
      <c r="AS155">
        <v>0</v>
      </c>
      <c r="AT155">
        <v>0</v>
      </c>
      <c r="AU155">
        <v>0</v>
      </c>
      <c r="AV155">
        <v>0</v>
      </c>
      <c r="AW155">
        <v>0</v>
      </c>
      <c r="AX155">
        <v>0</v>
      </c>
      <c r="AY155">
        <v>0</v>
      </c>
      <c r="AZ155">
        <v>0</v>
      </c>
      <c r="BA155">
        <v>0</v>
      </c>
      <c r="BB155">
        <v>0</v>
      </c>
      <c r="BC155">
        <v>0</v>
      </c>
      <c r="BD155">
        <v>0</v>
      </c>
      <c r="BE155">
        <v>0</v>
      </c>
      <c r="BF155">
        <v>0</v>
      </c>
      <c r="BG155">
        <v>0</v>
      </c>
      <c r="BH155">
        <v>0</v>
      </c>
      <c r="BJ155">
        <v>0</v>
      </c>
      <c r="BL155">
        <v>0</v>
      </c>
      <c r="BN155">
        <v>0</v>
      </c>
      <c r="BP155">
        <v>0</v>
      </c>
      <c r="BQ155">
        <v>0</v>
      </c>
      <c r="BR155">
        <v>0</v>
      </c>
      <c r="BS155">
        <v>0</v>
      </c>
      <c r="BT155">
        <v>0</v>
      </c>
      <c r="BU155">
        <v>0</v>
      </c>
      <c r="BV155">
        <v>0</v>
      </c>
      <c r="BW155">
        <v>0</v>
      </c>
      <c r="BX155">
        <v>0</v>
      </c>
      <c r="BY155">
        <v>0</v>
      </c>
      <c r="BZ155">
        <v>0</v>
      </c>
      <c r="CA155">
        <v>0</v>
      </c>
      <c r="CB155">
        <v>0</v>
      </c>
      <c r="CC155">
        <v>0</v>
      </c>
      <c r="CD155">
        <v>0</v>
      </c>
      <c r="CE155">
        <v>0</v>
      </c>
      <c r="CF155">
        <v>0</v>
      </c>
      <c r="CG155">
        <v>0</v>
      </c>
      <c r="CH155">
        <v>0</v>
      </c>
      <c r="CI155">
        <v>0</v>
      </c>
      <c r="CJ155">
        <v>0</v>
      </c>
      <c r="CK155">
        <v>0</v>
      </c>
      <c r="CL155">
        <v>0</v>
      </c>
      <c r="CM155">
        <v>0</v>
      </c>
      <c r="CN155">
        <v>0</v>
      </c>
      <c r="CO155">
        <v>0</v>
      </c>
      <c r="CP155">
        <v>0</v>
      </c>
      <c r="CQ155">
        <v>0</v>
      </c>
      <c r="CR155">
        <v>0</v>
      </c>
      <c r="CS155">
        <v>0</v>
      </c>
      <c r="CT155">
        <v>0</v>
      </c>
      <c r="CU155">
        <v>1</v>
      </c>
      <c r="CV155">
        <v>0</v>
      </c>
      <c r="CW155">
        <v>0</v>
      </c>
      <c r="CX155">
        <v>0</v>
      </c>
      <c r="CY155">
        <v>0</v>
      </c>
      <c r="CZ155">
        <v>0</v>
      </c>
      <c r="DA155">
        <v>0</v>
      </c>
      <c r="DB155">
        <v>0</v>
      </c>
      <c r="DC155">
        <v>0</v>
      </c>
      <c r="DD155">
        <v>0</v>
      </c>
      <c r="DE155">
        <v>0</v>
      </c>
      <c r="DF155">
        <v>0</v>
      </c>
      <c r="DG155">
        <v>0</v>
      </c>
      <c r="DH155">
        <v>0</v>
      </c>
      <c r="DI155">
        <v>0</v>
      </c>
      <c r="DJ155">
        <v>0</v>
      </c>
      <c r="DK155">
        <v>0</v>
      </c>
      <c r="DL155">
        <f t="shared" si="41"/>
        <v>0</v>
      </c>
      <c r="DM155">
        <f t="shared" si="42"/>
        <v>0</v>
      </c>
      <c r="DN155">
        <f t="shared" si="43"/>
        <v>0</v>
      </c>
      <c r="DO155">
        <f t="shared" si="44"/>
        <v>1</v>
      </c>
    </row>
    <row r="156" spans="1:119" x14ac:dyDescent="0.6">
      <c r="A156">
        <v>152</v>
      </c>
      <c r="B156" t="s">
        <v>198</v>
      </c>
      <c r="C156" s="16">
        <f t="shared" si="36"/>
        <v>1</v>
      </c>
      <c r="D156">
        <f t="shared" si="37"/>
        <v>1</v>
      </c>
      <c r="E156">
        <f t="shared" si="38"/>
        <v>0</v>
      </c>
      <c r="F156">
        <f t="shared" si="39"/>
        <v>0</v>
      </c>
      <c r="G156">
        <f t="shared" si="40"/>
        <v>1</v>
      </c>
      <c r="AQ156">
        <v>0</v>
      </c>
      <c r="AR156">
        <v>0</v>
      </c>
      <c r="AS156">
        <v>0</v>
      </c>
      <c r="AT156">
        <v>0</v>
      </c>
      <c r="AU156">
        <v>0</v>
      </c>
      <c r="AV156">
        <v>0</v>
      </c>
      <c r="AW156">
        <v>0</v>
      </c>
      <c r="AX156">
        <v>0</v>
      </c>
      <c r="AY156">
        <v>0</v>
      </c>
      <c r="AZ156">
        <v>0</v>
      </c>
      <c r="BA156">
        <v>0</v>
      </c>
      <c r="BB156">
        <v>0</v>
      </c>
      <c r="BC156">
        <v>0</v>
      </c>
      <c r="BD156">
        <v>0</v>
      </c>
      <c r="BE156">
        <v>0</v>
      </c>
      <c r="BF156">
        <v>0</v>
      </c>
      <c r="BG156">
        <v>0</v>
      </c>
      <c r="BH156">
        <v>0</v>
      </c>
      <c r="BJ156">
        <v>0</v>
      </c>
      <c r="BL156">
        <v>0</v>
      </c>
      <c r="BN156">
        <v>0</v>
      </c>
      <c r="BP156">
        <v>0</v>
      </c>
      <c r="BQ156">
        <v>0</v>
      </c>
      <c r="BR156">
        <v>0</v>
      </c>
      <c r="BS156">
        <v>0</v>
      </c>
      <c r="BT156">
        <v>0</v>
      </c>
      <c r="BU156">
        <v>0</v>
      </c>
      <c r="BV156">
        <v>0</v>
      </c>
      <c r="BW156">
        <v>0</v>
      </c>
      <c r="BX156">
        <v>0</v>
      </c>
      <c r="BY156">
        <v>0</v>
      </c>
      <c r="BZ156">
        <v>0</v>
      </c>
      <c r="CA156">
        <v>0</v>
      </c>
      <c r="CB156">
        <v>0</v>
      </c>
      <c r="CC156">
        <v>1</v>
      </c>
      <c r="CD156">
        <v>0</v>
      </c>
      <c r="CE156">
        <v>0</v>
      </c>
      <c r="CF156">
        <v>0</v>
      </c>
      <c r="CG156">
        <v>0</v>
      </c>
      <c r="CH156">
        <v>0</v>
      </c>
      <c r="CI156">
        <v>0</v>
      </c>
      <c r="CJ156">
        <v>0</v>
      </c>
      <c r="CK156">
        <v>0</v>
      </c>
      <c r="CL156">
        <v>0</v>
      </c>
      <c r="CM156">
        <v>0</v>
      </c>
      <c r="CN156">
        <v>0</v>
      </c>
      <c r="CO156">
        <v>0</v>
      </c>
      <c r="CP156">
        <v>0</v>
      </c>
      <c r="CQ156">
        <v>0</v>
      </c>
      <c r="CR156">
        <v>0</v>
      </c>
      <c r="CS156">
        <v>0</v>
      </c>
      <c r="CT156">
        <v>0</v>
      </c>
      <c r="CU156">
        <v>0</v>
      </c>
      <c r="CV156">
        <v>0</v>
      </c>
      <c r="CW156">
        <v>0</v>
      </c>
      <c r="CX156">
        <v>0</v>
      </c>
      <c r="CY156">
        <v>0</v>
      </c>
      <c r="CZ156">
        <v>0</v>
      </c>
      <c r="DA156">
        <v>0</v>
      </c>
      <c r="DB156">
        <v>0</v>
      </c>
      <c r="DC156">
        <v>0</v>
      </c>
      <c r="DD156">
        <v>0</v>
      </c>
      <c r="DE156">
        <v>0</v>
      </c>
      <c r="DF156">
        <v>0</v>
      </c>
      <c r="DG156">
        <v>0</v>
      </c>
      <c r="DH156">
        <v>0</v>
      </c>
      <c r="DI156">
        <v>0</v>
      </c>
      <c r="DJ156">
        <v>0</v>
      </c>
      <c r="DK156">
        <v>0</v>
      </c>
      <c r="DL156">
        <f t="shared" si="41"/>
        <v>0</v>
      </c>
      <c r="DM156">
        <f t="shared" si="42"/>
        <v>0</v>
      </c>
      <c r="DN156">
        <f t="shared" si="43"/>
        <v>0</v>
      </c>
      <c r="DO156">
        <f t="shared" si="44"/>
        <v>0</v>
      </c>
    </row>
    <row r="157" spans="1:119" x14ac:dyDescent="0.6">
      <c r="A157">
        <v>153</v>
      </c>
      <c r="B157" t="s">
        <v>196</v>
      </c>
      <c r="C157" s="16">
        <f t="shared" si="36"/>
        <v>1</v>
      </c>
      <c r="D157">
        <f t="shared" si="37"/>
        <v>1</v>
      </c>
      <c r="E157">
        <f t="shared" si="38"/>
        <v>0</v>
      </c>
      <c r="F157">
        <f t="shared" si="39"/>
        <v>0</v>
      </c>
      <c r="G157">
        <f t="shared" si="40"/>
        <v>1</v>
      </c>
      <c r="AQ157">
        <v>0</v>
      </c>
      <c r="AR157">
        <v>0</v>
      </c>
      <c r="AS157">
        <v>0</v>
      </c>
      <c r="AT157">
        <v>0</v>
      </c>
      <c r="AU157">
        <v>0</v>
      </c>
      <c r="AV157">
        <v>0</v>
      </c>
      <c r="AW157">
        <v>0</v>
      </c>
      <c r="AX157">
        <v>0</v>
      </c>
      <c r="AY157">
        <v>0</v>
      </c>
      <c r="AZ157">
        <v>0</v>
      </c>
      <c r="BA157">
        <v>0</v>
      </c>
      <c r="BB157">
        <v>0</v>
      </c>
      <c r="BC157">
        <v>0</v>
      </c>
      <c r="BD157">
        <v>0</v>
      </c>
      <c r="BE157">
        <v>0</v>
      </c>
      <c r="BF157">
        <v>0</v>
      </c>
      <c r="BG157">
        <v>0</v>
      </c>
      <c r="BH157">
        <v>0</v>
      </c>
      <c r="BJ157">
        <v>0</v>
      </c>
      <c r="BL157">
        <v>0</v>
      </c>
      <c r="BN157">
        <v>0</v>
      </c>
      <c r="BP157">
        <v>0</v>
      </c>
      <c r="BQ157">
        <v>0</v>
      </c>
      <c r="BR157">
        <v>0</v>
      </c>
      <c r="BS157">
        <v>0</v>
      </c>
      <c r="BT157">
        <v>0</v>
      </c>
      <c r="BU157">
        <v>0</v>
      </c>
      <c r="BV157">
        <v>0</v>
      </c>
      <c r="BW157">
        <v>0</v>
      </c>
      <c r="BX157">
        <v>0</v>
      </c>
      <c r="BY157">
        <v>0</v>
      </c>
      <c r="BZ157">
        <v>0</v>
      </c>
      <c r="CA157">
        <v>0</v>
      </c>
      <c r="CB157">
        <v>0</v>
      </c>
      <c r="CC157">
        <v>0</v>
      </c>
      <c r="CD157">
        <v>0</v>
      </c>
      <c r="CE157">
        <v>0</v>
      </c>
      <c r="CF157">
        <v>1</v>
      </c>
      <c r="CG157">
        <v>0</v>
      </c>
      <c r="CH157">
        <v>0</v>
      </c>
      <c r="CI157">
        <v>0</v>
      </c>
      <c r="CJ157">
        <v>0</v>
      </c>
      <c r="CK157">
        <v>0</v>
      </c>
      <c r="CL157">
        <v>0</v>
      </c>
      <c r="CM157">
        <v>0</v>
      </c>
      <c r="CN157">
        <v>0</v>
      </c>
      <c r="CO157">
        <v>0</v>
      </c>
      <c r="CP157">
        <v>0</v>
      </c>
      <c r="CQ157">
        <v>0</v>
      </c>
      <c r="CR157">
        <v>0</v>
      </c>
      <c r="CS157">
        <v>0</v>
      </c>
      <c r="CT157">
        <v>0</v>
      </c>
      <c r="CU157">
        <v>0</v>
      </c>
      <c r="CV157">
        <v>0</v>
      </c>
      <c r="CW157">
        <v>0</v>
      </c>
      <c r="CX157">
        <v>0</v>
      </c>
      <c r="CY157">
        <v>0</v>
      </c>
      <c r="CZ157">
        <v>0</v>
      </c>
      <c r="DA157">
        <v>0</v>
      </c>
      <c r="DB157">
        <v>0</v>
      </c>
      <c r="DC157">
        <v>0</v>
      </c>
      <c r="DD157">
        <v>0</v>
      </c>
      <c r="DE157">
        <v>0</v>
      </c>
      <c r="DF157">
        <v>0</v>
      </c>
      <c r="DG157">
        <v>0</v>
      </c>
      <c r="DH157">
        <v>0</v>
      </c>
      <c r="DI157">
        <v>0</v>
      </c>
      <c r="DJ157">
        <v>0</v>
      </c>
      <c r="DK157">
        <v>0</v>
      </c>
      <c r="DL157">
        <f t="shared" si="41"/>
        <v>0</v>
      </c>
      <c r="DM157">
        <f t="shared" si="42"/>
        <v>0</v>
      </c>
      <c r="DN157">
        <f t="shared" si="43"/>
        <v>0</v>
      </c>
      <c r="DO157">
        <f t="shared" si="44"/>
        <v>0</v>
      </c>
    </row>
    <row r="158" spans="1:119" x14ac:dyDescent="0.6">
      <c r="A158">
        <v>154</v>
      </c>
      <c r="B158" t="s">
        <v>197</v>
      </c>
      <c r="C158" s="16">
        <f t="shared" si="36"/>
        <v>1</v>
      </c>
      <c r="D158">
        <f t="shared" si="37"/>
        <v>1</v>
      </c>
      <c r="E158">
        <f t="shared" si="38"/>
        <v>0</v>
      </c>
      <c r="F158">
        <f t="shared" si="39"/>
        <v>1</v>
      </c>
      <c r="G158">
        <f t="shared" si="40"/>
        <v>0</v>
      </c>
      <c r="AQ158">
        <v>0</v>
      </c>
      <c r="AR158">
        <v>0</v>
      </c>
      <c r="AS158">
        <v>0</v>
      </c>
      <c r="AT158">
        <v>0</v>
      </c>
      <c r="AU158">
        <v>0</v>
      </c>
      <c r="AV158">
        <v>0</v>
      </c>
      <c r="AW158">
        <v>0</v>
      </c>
      <c r="AX158">
        <v>0</v>
      </c>
      <c r="AY158">
        <v>0</v>
      </c>
      <c r="AZ158">
        <v>0</v>
      </c>
      <c r="BA158">
        <v>0</v>
      </c>
      <c r="BB158">
        <v>0</v>
      </c>
      <c r="BC158">
        <v>0</v>
      </c>
      <c r="BD158">
        <v>0</v>
      </c>
      <c r="BE158">
        <v>0</v>
      </c>
      <c r="BF158">
        <v>0</v>
      </c>
      <c r="BG158">
        <v>0</v>
      </c>
      <c r="BH158">
        <v>0</v>
      </c>
      <c r="BJ158">
        <v>0</v>
      </c>
      <c r="BL158">
        <v>0</v>
      </c>
      <c r="BN158">
        <v>0</v>
      </c>
      <c r="BP158">
        <v>0</v>
      </c>
      <c r="BQ158">
        <v>0</v>
      </c>
      <c r="BR158">
        <v>0</v>
      </c>
      <c r="BS158">
        <v>0</v>
      </c>
      <c r="BT158">
        <v>0</v>
      </c>
      <c r="BU158">
        <v>0</v>
      </c>
      <c r="BV158">
        <v>0</v>
      </c>
      <c r="BW158">
        <v>0</v>
      </c>
      <c r="BX158">
        <v>0</v>
      </c>
      <c r="BY158">
        <v>0</v>
      </c>
      <c r="BZ158">
        <v>0</v>
      </c>
      <c r="CA158">
        <v>0</v>
      </c>
      <c r="CB158">
        <v>0</v>
      </c>
      <c r="CC158">
        <v>0</v>
      </c>
      <c r="CD158">
        <v>1</v>
      </c>
      <c r="CE158">
        <v>0</v>
      </c>
      <c r="CF158">
        <v>0</v>
      </c>
      <c r="CG158">
        <v>0</v>
      </c>
      <c r="CH158">
        <v>0</v>
      </c>
      <c r="CI158">
        <v>0</v>
      </c>
      <c r="CJ158">
        <v>0</v>
      </c>
      <c r="CK158">
        <v>0</v>
      </c>
      <c r="CL158">
        <v>0</v>
      </c>
      <c r="CM158">
        <v>0</v>
      </c>
      <c r="CN158">
        <v>0</v>
      </c>
      <c r="CO158">
        <v>0</v>
      </c>
      <c r="CP158">
        <v>0</v>
      </c>
      <c r="CQ158">
        <v>0</v>
      </c>
      <c r="CR158">
        <v>0</v>
      </c>
      <c r="CS158">
        <v>0</v>
      </c>
      <c r="CT158">
        <v>0</v>
      </c>
      <c r="CU158">
        <v>0</v>
      </c>
      <c r="CV158">
        <v>0</v>
      </c>
      <c r="CW158">
        <v>0</v>
      </c>
      <c r="CX158">
        <v>0</v>
      </c>
      <c r="CY158">
        <v>0</v>
      </c>
      <c r="CZ158">
        <v>0</v>
      </c>
      <c r="DA158">
        <v>0</v>
      </c>
      <c r="DB158">
        <v>0</v>
      </c>
      <c r="DC158">
        <v>0</v>
      </c>
      <c r="DD158">
        <v>0</v>
      </c>
      <c r="DE158">
        <v>0</v>
      </c>
      <c r="DF158">
        <v>0</v>
      </c>
      <c r="DG158">
        <v>0</v>
      </c>
      <c r="DH158">
        <v>0</v>
      </c>
      <c r="DI158">
        <v>0</v>
      </c>
      <c r="DJ158">
        <v>0</v>
      </c>
      <c r="DK158">
        <v>0</v>
      </c>
      <c r="DL158">
        <f t="shared" si="41"/>
        <v>0</v>
      </c>
      <c r="DM158">
        <f t="shared" si="42"/>
        <v>0</v>
      </c>
      <c r="DN158">
        <f t="shared" si="43"/>
        <v>0</v>
      </c>
      <c r="DO158">
        <f t="shared" si="44"/>
        <v>1</v>
      </c>
    </row>
    <row r="159" spans="1:119" x14ac:dyDescent="0.6">
      <c r="A159">
        <v>155</v>
      </c>
      <c r="B159" t="s">
        <v>238</v>
      </c>
      <c r="C159" s="16">
        <f t="shared" si="36"/>
        <v>1</v>
      </c>
      <c r="D159">
        <f t="shared" si="37"/>
        <v>1</v>
      </c>
      <c r="E159">
        <f t="shared" si="38"/>
        <v>0</v>
      </c>
      <c r="F159">
        <f t="shared" si="39"/>
        <v>1</v>
      </c>
      <c r="G159">
        <f t="shared" si="40"/>
        <v>0</v>
      </c>
      <c r="AG159">
        <v>1</v>
      </c>
      <c r="DL159">
        <f t="shared" si="41"/>
        <v>0</v>
      </c>
      <c r="DM159">
        <f t="shared" si="42"/>
        <v>0</v>
      </c>
      <c r="DN159">
        <f t="shared" si="43"/>
        <v>1</v>
      </c>
      <c r="DO159">
        <f t="shared" si="44"/>
        <v>0</v>
      </c>
    </row>
    <row r="160" spans="1:119" x14ac:dyDescent="0.6">
      <c r="A160">
        <v>156</v>
      </c>
      <c r="B160" t="s">
        <v>220</v>
      </c>
      <c r="C160" s="16">
        <f t="shared" si="36"/>
        <v>1</v>
      </c>
      <c r="D160">
        <f t="shared" si="37"/>
        <v>1</v>
      </c>
      <c r="E160">
        <f t="shared" si="38"/>
        <v>0</v>
      </c>
      <c r="F160">
        <f t="shared" si="39"/>
        <v>1</v>
      </c>
      <c r="G160">
        <f t="shared" si="40"/>
        <v>0</v>
      </c>
      <c r="AQ160">
        <v>0</v>
      </c>
      <c r="AR160">
        <v>0</v>
      </c>
      <c r="AS160">
        <v>0</v>
      </c>
      <c r="AT160">
        <v>0</v>
      </c>
      <c r="AU160">
        <v>1</v>
      </c>
      <c r="AV160">
        <v>0</v>
      </c>
      <c r="AW160">
        <v>0</v>
      </c>
      <c r="AX160">
        <v>0</v>
      </c>
      <c r="AY160">
        <v>0</v>
      </c>
      <c r="AZ160">
        <v>0</v>
      </c>
      <c r="BA160">
        <v>0</v>
      </c>
      <c r="BB160">
        <v>0</v>
      </c>
      <c r="BC160">
        <v>0</v>
      </c>
      <c r="BD160">
        <v>0</v>
      </c>
      <c r="BE160">
        <v>0</v>
      </c>
      <c r="BF160">
        <v>0</v>
      </c>
      <c r="BG160">
        <v>0</v>
      </c>
      <c r="BH160">
        <v>0</v>
      </c>
      <c r="BJ160">
        <v>0</v>
      </c>
      <c r="BL160">
        <v>0</v>
      </c>
      <c r="BN160">
        <v>0</v>
      </c>
      <c r="BP160">
        <v>0</v>
      </c>
      <c r="BQ160">
        <v>0</v>
      </c>
      <c r="BR160">
        <v>0</v>
      </c>
      <c r="BS160">
        <v>0</v>
      </c>
      <c r="BT160">
        <v>0</v>
      </c>
      <c r="BU160">
        <v>0</v>
      </c>
      <c r="BV160">
        <v>0</v>
      </c>
      <c r="BW160">
        <v>0</v>
      </c>
      <c r="BX160">
        <v>0</v>
      </c>
      <c r="BY160">
        <v>0</v>
      </c>
      <c r="BZ160">
        <v>0</v>
      </c>
      <c r="CA160">
        <v>0</v>
      </c>
      <c r="CB160">
        <v>0</v>
      </c>
      <c r="CC160">
        <v>0</v>
      </c>
      <c r="CD160">
        <v>0</v>
      </c>
      <c r="CE160">
        <v>0</v>
      </c>
      <c r="CF160">
        <v>0</v>
      </c>
      <c r="CG160">
        <v>0</v>
      </c>
      <c r="CH160">
        <v>0</v>
      </c>
      <c r="CI160">
        <v>0</v>
      </c>
      <c r="CJ160">
        <v>0</v>
      </c>
      <c r="CK160">
        <v>0</v>
      </c>
      <c r="CL160">
        <v>0</v>
      </c>
      <c r="CM160">
        <v>0</v>
      </c>
      <c r="CN160">
        <v>0</v>
      </c>
      <c r="CO160">
        <v>0</v>
      </c>
      <c r="CP160">
        <v>0</v>
      </c>
      <c r="CQ160">
        <v>0</v>
      </c>
      <c r="CR160">
        <v>0</v>
      </c>
      <c r="CS160">
        <v>0</v>
      </c>
      <c r="CT160">
        <v>0</v>
      </c>
      <c r="CU160">
        <v>0</v>
      </c>
      <c r="CV160">
        <v>0</v>
      </c>
      <c r="CW160">
        <v>0</v>
      </c>
      <c r="CX160">
        <v>0</v>
      </c>
      <c r="CY160">
        <v>0</v>
      </c>
      <c r="CZ160">
        <v>0</v>
      </c>
      <c r="DA160">
        <v>0</v>
      </c>
      <c r="DB160">
        <v>0</v>
      </c>
      <c r="DC160">
        <v>0</v>
      </c>
      <c r="DD160">
        <v>0</v>
      </c>
      <c r="DE160">
        <v>0</v>
      </c>
      <c r="DF160">
        <v>0</v>
      </c>
      <c r="DG160">
        <v>0</v>
      </c>
      <c r="DH160">
        <v>0</v>
      </c>
      <c r="DI160">
        <v>0</v>
      </c>
      <c r="DJ160">
        <v>0</v>
      </c>
      <c r="DK160">
        <v>0</v>
      </c>
      <c r="DL160">
        <f t="shared" si="41"/>
        <v>0</v>
      </c>
      <c r="DM160">
        <f t="shared" si="42"/>
        <v>0</v>
      </c>
      <c r="DN160">
        <f t="shared" si="43"/>
        <v>1</v>
      </c>
      <c r="DO160">
        <f t="shared" si="44"/>
        <v>0</v>
      </c>
    </row>
    <row r="161" spans="1:119" x14ac:dyDescent="0.6">
      <c r="A161">
        <v>157</v>
      </c>
      <c r="B161" t="s">
        <v>193</v>
      </c>
      <c r="C161" s="16">
        <f t="shared" si="36"/>
        <v>1</v>
      </c>
      <c r="D161">
        <f t="shared" si="37"/>
        <v>1</v>
      </c>
      <c r="E161">
        <f t="shared" si="38"/>
        <v>0</v>
      </c>
      <c r="F161">
        <f t="shared" si="39"/>
        <v>1</v>
      </c>
      <c r="G161">
        <f t="shared" si="40"/>
        <v>0</v>
      </c>
      <c r="AQ161">
        <v>0</v>
      </c>
      <c r="AR161">
        <v>0</v>
      </c>
      <c r="AS161">
        <v>0</v>
      </c>
      <c r="AT161">
        <v>0</v>
      </c>
      <c r="AU161">
        <v>0</v>
      </c>
      <c r="AV161">
        <v>0</v>
      </c>
      <c r="AW161">
        <v>0</v>
      </c>
      <c r="AX161">
        <v>0</v>
      </c>
      <c r="AY161">
        <v>0</v>
      </c>
      <c r="AZ161">
        <v>0</v>
      </c>
      <c r="BA161">
        <v>0</v>
      </c>
      <c r="BB161">
        <v>0</v>
      </c>
      <c r="BC161">
        <v>0</v>
      </c>
      <c r="BD161">
        <v>0</v>
      </c>
      <c r="BE161">
        <v>0</v>
      </c>
      <c r="BF161">
        <v>0</v>
      </c>
      <c r="BG161">
        <v>0</v>
      </c>
      <c r="BH161">
        <v>0</v>
      </c>
      <c r="BJ161">
        <v>0</v>
      </c>
      <c r="BL161">
        <v>0</v>
      </c>
      <c r="BN161">
        <v>0</v>
      </c>
      <c r="BP161">
        <v>0</v>
      </c>
      <c r="BQ161">
        <v>0</v>
      </c>
      <c r="BR161">
        <v>0</v>
      </c>
      <c r="BS161">
        <v>0</v>
      </c>
      <c r="BT161">
        <v>0</v>
      </c>
      <c r="BU161">
        <v>0</v>
      </c>
      <c r="BV161">
        <v>0</v>
      </c>
      <c r="BW161">
        <v>0</v>
      </c>
      <c r="BX161">
        <v>0</v>
      </c>
      <c r="BY161">
        <v>0</v>
      </c>
      <c r="BZ161">
        <v>0</v>
      </c>
      <c r="CA161">
        <v>0</v>
      </c>
      <c r="CB161">
        <v>0</v>
      </c>
      <c r="CC161">
        <v>0</v>
      </c>
      <c r="CD161">
        <v>0</v>
      </c>
      <c r="CE161">
        <v>0</v>
      </c>
      <c r="CF161">
        <v>0</v>
      </c>
      <c r="CG161">
        <v>0</v>
      </c>
      <c r="CH161">
        <v>0</v>
      </c>
      <c r="CI161">
        <v>0</v>
      </c>
      <c r="CJ161">
        <v>0</v>
      </c>
      <c r="CK161">
        <v>0</v>
      </c>
      <c r="CL161">
        <v>0</v>
      </c>
      <c r="CM161">
        <v>0</v>
      </c>
      <c r="CN161">
        <v>0</v>
      </c>
      <c r="CO161">
        <v>0</v>
      </c>
      <c r="CP161">
        <v>1</v>
      </c>
      <c r="CQ161">
        <v>0</v>
      </c>
      <c r="CR161">
        <v>0</v>
      </c>
      <c r="CS161">
        <v>0</v>
      </c>
      <c r="CT161">
        <v>0</v>
      </c>
      <c r="CU161">
        <v>0</v>
      </c>
      <c r="CV161">
        <v>0</v>
      </c>
      <c r="CW161">
        <v>0</v>
      </c>
      <c r="CX161">
        <v>0</v>
      </c>
      <c r="CY161">
        <v>0</v>
      </c>
      <c r="CZ161">
        <v>0</v>
      </c>
      <c r="DA161">
        <v>0</v>
      </c>
      <c r="DB161">
        <v>0</v>
      </c>
      <c r="DC161">
        <v>0</v>
      </c>
      <c r="DD161">
        <v>0</v>
      </c>
      <c r="DE161">
        <v>0</v>
      </c>
      <c r="DF161">
        <v>0</v>
      </c>
      <c r="DG161">
        <v>0</v>
      </c>
      <c r="DH161">
        <v>0</v>
      </c>
      <c r="DI161">
        <v>0</v>
      </c>
      <c r="DJ161">
        <v>0</v>
      </c>
      <c r="DK161">
        <v>0</v>
      </c>
      <c r="DL161">
        <f t="shared" si="41"/>
        <v>0</v>
      </c>
      <c r="DM161">
        <f t="shared" si="42"/>
        <v>0</v>
      </c>
      <c r="DN161">
        <f t="shared" si="43"/>
        <v>0</v>
      </c>
      <c r="DO161">
        <f t="shared" si="44"/>
        <v>1</v>
      </c>
    </row>
    <row r="162" spans="1:119" x14ac:dyDescent="0.6">
      <c r="A162">
        <v>158</v>
      </c>
      <c r="B162" t="s">
        <v>199</v>
      </c>
      <c r="C162" s="16">
        <f t="shared" si="36"/>
        <v>1</v>
      </c>
      <c r="D162">
        <f t="shared" si="37"/>
        <v>1</v>
      </c>
      <c r="E162">
        <f t="shared" si="38"/>
        <v>1</v>
      </c>
      <c r="F162">
        <f t="shared" si="39"/>
        <v>0</v>
      </c>
      <c r="G162">
        <f t="shared" si="40"/>
        <v>0</v>
      </c>
      <c r="AQ162">
        <v>0</v>
      </c>
      <c r="AR162">
        <v>0</v>
      </c>
      <c r="AS162">
        <v>0</v>
      </c>
      <c r="AT162">
        <v>0</v>
      </c>
      <c r="AU162">
        <v>0</v>
      </c>
      <c r="AV162">
        <v>0</v>
      </c>
      <c r="AW162">
        <v>0</v>
      </c>
      <c r="AX162">
        <v>0</v>
      </c>
      <c r="AY162">
        <v>0</v>
      </c>
      <c r="AZ162">
        <v>0</v>
      </c>
      <c r="BA162">
        <v>0</v>
      </c>
      <c r="BB162">
        <v>0</v>
      </c>
      <c r="BC162">
        <v>0</v>
      </c>
      <c r="BD162">
        <v>0</v>
      </c>
      <c r="BE162">
        <v>0</v>
      </c>
      <c r="BF162">
        <v>0</v>
      </c>
      <c r="BG162">
        <v>0</v>
      </c>
      <c r="BH162">
        <v>0</v>
      </c>
      <c r="BJ162">
        <v>0</v>
      </c>
      <c r="BL162">
        <v>1</v>
      </c>
      <c r="BN162">
        <v>0</v>
      </c>
      <c r="BP162">
        <v>0</v>
      </c>
      <c r="BQ162">
        <v>0</v>
      </c>
      <c r="BR162">
        <v>0</v>
      </c>
      <c r="BS162">
        <v>0</v>
      </c>
      <c r="BT162">
        <v>0</v>
      </c>
      <c r="BU162">
        <v>0</v>
      </c>
      <c r="BV162">
        <v>0</v>
      </c>
      <c r="BW162">
        <v>0</v>
      </c>
      <c r="BX162">
        <v>0</v>
      </c>
      <c r="BY162">
        <v>0</v>
      </c>
      <c r="BZ162">
        <v>0</v>
      </c>
      <c r="CA162">
        <v>0</v>
      </c>
      <c r="CB162">
        <v>0</v>
      </c>
      <c r="CC162">
        <v>0</v>
      </c>
      <c r="CD162">
        <v>0</v>
      </c>
      <c r="CE162">
        <v>0</v>
      </c>
      <c r="CF162">
        <v>0</v>
      </c>
      <c r="CG162">
        <v>0</v>
      </c>
      <c r="CH162">
        <v>0</v>
      </c>
      <c r="CI162">
        <v>0</v>
      </c>
      <c r="CJ162">
        <v>0</v>
      </c>
      <c r="CK162">
        <v>0</v>
      </c>
      <c r="CL162">
        <v>0</v>
      </c>
      <c r="CM162">
        <v>0</v>
      </c>
      <c r="CN162">
        <v>0</v>
      </c>
      <c r="CO162">
        <v>0</v>
      </c>
      <c r="CP162">
        <v>0</v>
      </c>
      <c r="CQ162">
        <v>0</v>
      </c>
      <c r="CR162">
        <v>0</v>
      </c>
      <c r="CS162">
        <v>0</v>
      </c>
      <c r="CT162">
        <v>0</v>
      </c>
      <c r="CU162">
        <v>0</v>
      </c>
      <c r="CV162">
        <v>0</v>
      </c>
      <c r="CW162">
        <v>0</v>
      </c>
      <c r="CX162">
        <v>0</v>
      </c>
      <c r="CY162">
        <v>0</v>
      </c>
      <c r="CZ162">
        <v>0</v>
      </c>
      <c r="DA162">
        <v>0</v>
      </c>
      <c r="DB162">
        <v>0</v>
      </c>
      <c r="DC162">
        <v>0</v>
      </c>
      <c r="DD162">
        <v>0</v>
      </c>
      <c r="DE162">
        <v>0</v>
      </c>
      <c r="DF162">
        <v>0</v>
      </c>
      <c r="DG162">
        <v>0</v>
      </c>
      <c r="DH162">
        <v>0</v>
      </c>
      <c r="DI162">
        <v>0</v>
      </c>
      <c r="DJ162">
        <v>0</v>
      </c>
      <c r="DK162">
        <v>0</v>
      </c>
      <c r="DL162">
        <f t="shared" si="41"/>
        <v>0</v>
      </c>
      <c r="DM162">
        <f t="shared" si="42"/>
        <v>1</v>
      </c>
      <c r="DN162">
        <f t="shared" si="43"/>
        <v>0</v>
      </c>
      <c r="DO162">
        <f t="shared" si="44"/>
        <v>0</v>
      </c>
    </row>
    <row r="163" spans="1:119" x14ac:dyDescent="0.6">
      <c r="B163" t="s">
        <v>297</v>
      </c>
      <c r="C163" s="16">
        <f t="shared" si="36"/>
        <v>5655</v>
      </c>
      <c r="E163">
        <f t="shared" ref="E163" si="45">DL163+DM163</f>
        <v>2238</v>
      </c>
      <c r="F163">
        <f t="shared" ref="F163" si="46">DN163+DO163</f>
        <v>3087</v>
      </c>
      <c r="G163">
        <f t="shared" ref="G163" si="47">SUM(BT163,BW163,BZ163,CC163,CF163,CI163)</f>
        <v>330</v>
      </c>
      <c r="H163">
        <f t="shared" ref="H163:L163" si="48">SUM(H5:H162)</f>
        <v>27</v>
      </c>
      <c r="I163">
        <f t="shared" si="48"/>
        <v>40</v>
      </c>
      <c r="J163">
        <f t="shared" si="48"/>
        <v>34</v>
      </c>
      <c r="K163">
        <f t="shared" si="48"/>
        <v>54</v>
      </c>
      <c r="L163">
        <f t="shared" si="48"/>
        <v>40</v>
      </c>
      <c r="M163">
        <f t="shared" ref="M163" si="49">SUM(M5:M162)</f>
        <v>40</v>
      </c>
      <c r="N163">
        <f t="shared" ref="N163" si="50">SUM(N5:N162)</f>
        <v>40</v>
      </c>
      <c r="O163">
        <f t="shared" ref="O163:U163" si="51">SUM(O5:O162)</f>
        <v>27</v>
      </c>
      <c r="P163">
        <f t="shared" si="51"/>
        <v>45</v>
      </c>
      <c r="Q163">
        <f t="shared" si="51"/>
        <v>34</v>
      </c>
      <c r="R163">
        <f t="shared" si="51"/>
        <v>52</v>
      </c>
      <c r="S163">
        <f t="shared" si="51"/>
        <v>45</v>
      </c>
      <c r="T163">
        <f t="shared" si="51"/>
        <v>45</v>
      </c>
      <c r="U163">
        <f t="shared" si="51"/>
        <v>45</v>
      </c>
      <c r="V163">
        <f t="shared" ref="V163:CG163" si="52">SUM(V5:V162)</f>
        <v>55</v>
      </c>
      <c r="W163">
        <f t="shared" si="52"/>
        <v>27</v>
      </c>
      <c r="X163">
        <f t="shared" si="52"/>
        <v>55</v>
      </c>
      <c r="Y163">
        <f t="shared" si="52"/>
        <v>45</v>
      </c>
      <c r="Z163">
        <f t="shared" si="52"/>
        <v>55</v>
      </c>
      <c r="AA163">
        <f t="shared" si="52"/>
        <v>52</v>
      </c>
      <c r="AB163">
        <f t="shared" si="52"/>
        <v>52</v>
      </c>
      <c r="AC163">
        <f t="shared" si="52"/>
        <v>52</v>
      </c>
      <c r="AD163">
        <f t="shared" si="52"/>
        <v>55</v>
      </c>
      <c r="AE163">
        <f t="shared" si="52"/>
        <v>34</v>
      </c>
      <c r="AF163">
        <f t="shared" si="52"/>
        <v>55</v>
      </c>
      <c r="AG163">
        <f t="shared" si="52"/>
        <v>55</v>
      </c>
      <c r="AH163">
        <f t="shared" si="52"/>
        <v>55</v>
      </c>
      <c r="AI163">
        <f t="shared" si="52"/>
        <v>55</v>
      </c>
      <c r="AJ163">
        <f t="shared" si="52"/>
        <v>55</v>
      </c>
      <c r="AK163">
        <f t="shared" si="52"/>
        <v>55</v>
      </c>
      <c r="AL163">
        <f t="shared" si="52"/>
        <v>55</v>
      </c>
      <c r="AM163">
        <f t="shared" si="52"/>
        <v>55</v>
      </c>
      <c r="AN163">
        <f t="shared" si="52"/>
        <v>55</v>
      </c>
      <c r="AO163">
        <f t="shared" si="52"/>
        <v>55</v>
      </c>
      <c r="AP163">
        <f t="shared" si="52"/>
        <v>55</v>
      </c>
      <c r="AQ163">
        <f t="shared" si="52"/>
        <v>55</v>
      </c>
      <c r="AR163">
        <f t="shared" si="52"/>
        <v>55</v>
      </c>
      <c r="AS163">
        <f t="shared" si="52"/>
        <v>55</v>
      </c>
      <c r="AT163">
        <f t="shared" si="52"/>
        <v>55</v>
      </c>
      <c r="AU163">
        <f t="shared" si="52"/>
        <v>55</v>
      </c>
      <c r="AV163">
        <f t="shared" si="52"/>
        <v>55</v>
      </c>
      <c r="AW163">
        <f t="shared" si="52"/>
        <v>55</v>
      </c>
      <c r="AX163">
        <f t="shared" si="52"/>
        <v>55</v>
      </c>
      <c r="AY163">
        <f t="shared" si="52"/>
        <v>55</v>
      </c>
      <c r="AZ163">
        <f t="shared" si="52"/>
        <v>55</v>
      </c>
      <c r="BA163">
        <f t="shared" si="52"/>
        <v>55</v>
      </c>
      <c r="BB163">
        <f t="shared" si="52"/>
        <v>55</v>
      </c>
      <c r="BC163">
        <f t="shared" si="52"/>
        <v>55</v>
      </c>
      <c r="BD163">
        <f t="shared" si="52"/>
        <v>55</v>
      </c>
      <c r="BE163">
        <f t="shared" si="52"/>
        <v>55</v>
      </c>
      <c r="BF163">
        <f t="shared" si="52"/>
        <v>55</v>
      </c>
      <c r="BG163">
        <f t="shared" si="52"/>
        <v>55</v>
      </c>
      <c r="BH163">
        <f t="shared" si="52"/>
        <v>55</v>
      </c>
      <c r="BI163">
        <f t="shared" si="52"/>
        <v>55</v>
      </c>
      <c r="BJ163">
        <f t="shared" si="52"/>
        <v>55</v>
      </c>
      <c r="BK163">
        <f t="shared" si="52"/>
        <v>55</v>
      </c>
      <c r="BL163">
        <f t="shared" si="52"/>
        <v>55</v>
      </c>
      <c r="BM163">
        <f t="shared" si="52"/>
        <v>55</v>
      </c>
      <c r="BN163">
        <f t="shared" si="52"/>
        <v>55</v>
      </c>
      <c r="BO163">
        <f t="shared" si="52"/>
        <v>55</v>
      </c>
      <c r="BP163">
        <f t="shared" si="52"/>
        <v>55</v>
      </c>
      <c r="BQ163">
        <f t="shared" si="52"/>
        <v>55</v>
      </c>
      <c r="BR163">
        <f t="shared" si="52"/>
        <v>55</v>
      </c>
      <c r="BS163">
        <f t="shared" si="52"/>
        <v>55</v>
      </c>
      <c r="BT163">
        <f t="shared" si="52"/>
        <v>55</v>
      </c>
      <c r="BU163">
        <f t="shared" si="52"/>
        <v>55</v>
      </c>
      <c r="BV163">
        <f t="shared" si="52"/>
        <v>55</v>
      </c>
      <c r="BW163">
        <f t="shared" si="52"/>
        <v>55</v>
      </c>
      <c r="BX163">
        <f t="shared" si="52"/>
        <v>55</v>
      </c>
      <c r="BY163">
        <f t="shared" si="52"/>
        <v>55</v>
      </c>
      <c r="BZ163">
        <f t="shared" si="52"/>
        <v>55</v>
      </c>
      <c r="CA163">
        <f t="shared" si="52"/>
        <v>55</v>
      </c>
      <c r="CB163">
        <f t="shared" si="52"/>
        <v>55</v>
      </c>
      <c r="CC163">
        <f t="shared" si="52"/>
        <v>55</v>
      </c>
      <c r="CD163">
        <f t="shared" si="52"/>
        <v>55</v>
      </c>
      <c r="CE163">
        <f t="shared" si="52"/>
        <v>55</v>
      </c>
      <c r="CF163">
        <f t="shared" si="52"/>
        <v>55</v>
      </c>
      <c r="CG163">
        <f t="shared" si="52"/>
        <v>55</v>
      </c>
      <c r="CH163">
        <f t="shared" ref="CH163:DK163" si="53">SUM(CH5:CH162)</f>
        <v>55</v>
      </c>
      <c r="CI163">
        <f t="shared" si="53"/>
        <v>55</v>
      </c>
      <c r="CJ163">
        <f t="shared" si="53"/>
        <v>55</v>
      </c>
      <c r="CK163">
        <f t="shared" si="53"/>
        <v>55</v>
      </c>
      <c r="CL163">
        <f t="shared" si="53"/>
        <v>55</v>
      </c>
      <c r="CM163">
        <f t="shared" si="53"/>
        <v>55</v>
      </c>
      <c r="CN163">
        <f t="shared" si="53"/>
        <v>55</v>
      </c>
      <c r="CO163">
        <f t="shared" si="53"/>
        <v>55</v>
      </c>
      <c r="CP163">
        <f t="shared" si="53"/>
        <v>55</v>
      </c>
      <c r="CQ163">
        <f t="shared" si="53"/>
        <v>40</v>
      </c>
      <c r="CR163">
        <f t="shared" si="53"/>
        <v>55</v>
      </c>
      <c r="CS163">
        <f t="shared" si="53"/>
        <v>55</v>
      </c>
      <c r="CT163">
        <f t="shared" si="53"/>
        <v>55</v>
      </c>
      <c r="CU163">
        <f t="shared" si="53"/>
        <v>55</v>
      </c>
      <c r="CV163">
        <f t="shared" si="53"/>
        <v>55</v>
      </c>
      <c r="CW163">
        <f t="shared" si="53"/>
        <v>55</v>
      </c>
      <c r="CX163">
        <f t="shared" si="53"/>
        <v>55</v>
      </c>
      <c r="CY163">
        <f t="shared" si="53"/>
        <v>55</v>
      </c>
      <c r="CZ163">
        <f t="shared" si="53"/>
        <v>55</v>
      </c>
      <c r="DA163">
        <f t="shared" si="53"/>
        <v>55</v>
      </c>
      <c r="DB163">
        <f t="shared" si="53"/>
        <v>55</v>
      </c>
      <c r="DC163">
        <f t="shared" si="53"/>
        <v>55</v>
      </c>
      <c r="DD163">
        <f t="shared" si="53"/>
        <v>55</v>
      </c>
      <c r="DE163">
        <f t="shared" si="53"/>
        <v>55</v>
      </c>
      <c r="DF163">
        <f t="shared" si="53"/>
        <v>55</v>
      </c>
      <c r="DG163">
        <f t="shared" si="53"/>
        <v>55</v>
      </c>
      <c r="DH163">
        <f t="shared" si="53"/>
        <v>55</v>
      </c>
      <c r="DI163">
        <f t="shared" si="53"/>
        <v>55</v>
      </c>
      <c r="DJ163">
        <f t="shared" si="53"/>
        <v>55</v>
      </c>
      <c r="DK163">
        <f t="shared" si="53"/>
        <v>55</v>
      </c>
      <c r="DL163">
        <f>SUM(DL5:DL162)</f>
        <v>1208</v>
      </c>
      <c r="DM163">
        <f>SUM(DM5:DM162)</f>
        <v>1030</v>
      </c>
      <c r="DN163">
        <f>SUM(DN5:DN162)</f>
        <v>1107</v>
      </c>
      <c r="DO163">
        <f>SUM(DO5:DO162)</f>
        <v>1980</v>
      </c>
    </row>
    <row r="164" spans="1:119" x14ac:dyDescent="0.6">
      <c r="B164" s="1" t="s">
        <v>301</v>
      </c>
      <c r="C164" s="16">
        <f>SUM(C5:C162)</f>
        <v>5655</v>
      </c>
      <c r="E164">
        <f>SUM(E5:E162)</f>
        <v>2238</v>
      </c>
      <c r="F164">
        <f>SUM(F5:F162)</f>
        <v>3087</v>
      </c>
      <c r="G164">
        <f>SUM(G5:G162)</f>
        <v>330</v>
      </c>
    </row>
    <row r="165" spans="1:119" x14ac:dyDescent="0.6">
      <c r="B165" s="1" t="s">
        <v>278</v>
      </c>
      <c r="C165" s="16">
        <f>SUM(E164,F164,G164)</f>
        <v>5655</v>
      </c>
    </row>
  </sheetData>
  <phoneticPr fontId="2" type="noConversion"/>
  <pageMargins left="0.79" right="0.79" top="0.98" bottom="0.98" header="0.5" footer="0.5"/>
  <pageSetup paperSize="9" orientation="portrait" horizontalDpi="4294967293" verticalDpi="0"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F20"/>
  <sheetViews>
    <sheetView workbookViewId="0">
      <selection activeCell="E1" sqref="E1"/>
    </sheetView>
  </sheetViews>
  <sheetFormatPr defaultRowHeight="13" x14ac:dyDescent="0.6"/>
  <cols>
    <col min="1" max="1" width="5.1328125" customWidth="1"/>
    <col min="2" max="2" width="6.7265625" bestFit="1" customWidth="1"/>
    <col min="3" max="3" width="12.31640625" bestFit="1" customWidth="1"/>
    <col min="4" max="6" width="16.04296875" bestFit="1" customWidth="1"/>
    <col min="7" max="7" width="13" bestFit="1" customWidth="1"/>
    <col min="8" max="8" width="14" bestFit="1" customWidth="1"/>
    <col min="9" max="9" width="13" bestFit="1" customWidth="1"/>
    <col min="10" max="10" width="13.26953125" bestFit="1" customWidth="1"/>
    <col min="11" max="11" width="17" bestFit="1" customWidth="1"/>
    <col min="12" max="12" width="14.1328125" bestFit="1" customWidth="1"/>
    <col min="13" max="13" width="16.26953125" bestFit="1" customWidth="1"/>
    <col min="14" max="14" width="17.40625" bestFit="1" customWidth="1"/>
    <col min="15" max="15" width="15.40625" bestFit="1" customWidth="1"/>
    <col min="16" max="16" width="17" bestFit="1" customWidth="1"/>
    <col min="17" max="17" width="23.1328125" customWidth="1"/>
    <col min="18" max="18" width="14.1328125" bestFit="1" customWidth="1"/>
    <col min="19" max="19" width="17" bestFit="1" customWidth="1"/>
    <col min="20" max="20" width="18.26953125" bestFit="1" customWidth="1"/>
    <col min="21" max="22" width="15" bestFit="1" customWidth="1"/>
    <col min="23" max="23" width="15.54296875" bestFit="1" customWidth="1"/>
    <col min="24" max="24" width="17.54296875" bestFit="1" customWidth="1"/>
    <col min="25" max="25" width="15.40625" bestFit="1" customWidth="1"/>
    <col min="26" max="26" width="15.54296875" bestFit="1" customWidth="1"/>
    <col min="27" max="27" width="17" bestFit="1" customWidth="1"/>
    <col min="28" max="28" width="17.54296875" bestFit="1" customWidth="1"/>
    <col min="29" max="29" width="15.40625" bestFit="1" customWidth="1"/>
    <col min="30" max="30" width="15.7265625" bestFit="1" customWidth="1"/>
    <col min="31" max="31" width="17" bestFit="1" customWidth="1"/>
    <col min="32" max="32" width="16.7265625" bestFit="1" customWidth="1"/>
    <col min="33" max="33" width="17" bestFit="1" customWidth="1"/>
    <col min="34" max="34" width="18.7265625" bestFit="1" customWidth="1"/>
    <col min="35" max="35" width="17" bestFit="1" customWidth="1"/>
    <col min="36" max="36" width="18.7265625" bestFit="1" customWidth="1"/>
    <col min="37" max="37" width="18.54296875" bestFit="1" customWidth="1"/>
    <col min="38" max="38" width="17" bestFit="1" customWidth="1"/>
    <col min="39" max="39" width="18.54296875" bestFit="1" customWidth="1"/>
    <col min="40" max="40" width="15.86328125" bestFit="1" customWidth="1"/>
    <col min="41" max="41" width="18.54296875" bestFit="1" customWidth="1"/>
    <col min="42" max="42" width="18.7265625" bestFit="1" customWidth="1"/>
    <col min="43" max="43" width="16.54296875" bestFit="1" customWidth="1"/>
    <col min="44" max="44" width="18.7265625" bestFit="1" customWidth="1"/>
    <col min="45" max="45" width="18.54296875" bestFit="1" customWidth="1"/>
    <col min="46" max="46" width="18.7265625" bestFit="1" customWidth="1"/>
    <col min="47" max="47" width="19" bestFit="1" customWidth="1"/>
    <col min="48" max="48" width="18.40625" bestFit="1" customWidth="1"/>
    <col min="49" max="49" width="19" bestFit="1" customWidth="1"/>
    <col min="50" max="50" width="18.7265625" bestFit="1" customWidth="1"/>
    <col min="51" max="51" width="19" bestFit="1" customWidth="1"/>
    <col min="52" max="52" width="18.54296875" bestFit="1" customWidth="1"/>
    <col min="53" max="53" width="19" bestFit="1" customWidth="1"/>
    <col min="54" max="54" width="18.54296875" bestFit="1" customWidth="1"/>
    <col min="55" max="55" width="19" bestFit="1" customWidth="1"/>
    <col min="56" max="56" width="20.26953125" bestFit="1" customWidth="1"/>
    <col min="57" max="57" width="19" bestFit="1" customWidth="1"/>
    <col min="58" max="58" width="18.54296875" bestFit="1" customWidth="1"/>
    <col min="59" max="59" width="19" bestFit="1" customWidth="1"/>
    <col min="60" max="60" width="20.26953125" bestFit="1" customWidth="1"/>
    <col min="61" max="65" width="18.40625" bestFit="1" customWidth="1"/>
    <col min="66" max="66" width="16" bestFit="1" customWidth="1"/>
    <col min="67" max="67" width="18.40625" bestFit="1" customWidth="1"/>
    <col min="68" max="68" width="15.86328125" bestFit="1" customWidth="1"/>
    <col min="69" max="69" width="15.40625" bestFit="1" customWidth="1"/>
    <col min="70" max="70" width="16.40625" bestFit="1" customWidth="1"/>
    <col min="71" max="71" width="14.1328125" bestFit="1" customWidth="1"/>
    <col min="72" max="72" width="15.54296875" bestFit="1" customWidth="1"/>
    <col min="73" max="73" width="16.40625" bestFit="1" customWidth="1"/>
    <col min="74" max="74" width="17.40625" bestFit="1" customWidth="1"/>
    <col min="75" max="75" width="15.54296875" bestFit="1" customWidth="1"/>
    <col min="76" max="76" width="17.40625" bestFit="1" customWidth="1"/>
    <col min="77" max="77" width="18.1328125" bestFit="1" customWidth="1"/>
    <col min="78" max="78" width="15" bestFit="1" customWidth="1"/>
    <col min="79" max="79" width="17.40625" bestFit="1" customWidth="1"/>
    <col min="80" max="80" width="16.7265625" bestFit="1" customWidth="1"/>
    <col min="81" max="81" width="15" bestFit="1" customWidth="1"/>
    <col min="82" max="82" width="17.40625" bestFit="1" customWidth="1"/>
    <col min="83" max="83" width="16" bestFit="1" customWidth="1"/>
    <col min="84" max="84" width="15" bestFit="1" customWidth="1"/>
    <col min="85" max="85" width="16" bestFit="1" customWidth="1"/>
    <col min="86" max="86" width="15.54296875" bestFit="1" customWidth="1"/>
    <col min="87" max="87" width="16" bestFit="1" customWidth="1"/>
    <col min="88" max="88" width="15.54296875" bestFit="1" customWidth="1"/>
    <col min="89" max="89" width="16" bestFit="1" customWidth="1"/>
    <col min="90" max="90" width="15.54296875" bestFit="1" customWidth="1"/>
    <col min="91" max="93" width="16" bestFit="1" customWidth="1"/>
    <col min="94" max="94" width="17.40625" bestFit="1" customWidth="1"/>
    <col min="95" max="96" width="15.7265625" bestFit="1" customWidth="1"/>
    <col min="97" max="100" width="16.54296875" bestFit="1" customWidth="1"/>
    <col min="101" max="104" width="15.7265625" bestFit="1" customWidth="1"/>
    <col min="105" max="106" width="16" bestFit="1" customWidth="1"/>
    <col min="107" max="110" width="16.40625" bestFit="1" customWidth="1"/>
  </cols>
  <sheetData>
    <row r="1" spans="1:110" s="2" customFormat="1" ht="18" x14ac:dyDescent="0.8">
      <c r="A1" s="9" t="s">
        <v>254</v>
      </c>
    </row>
    <row r="3" spans="1:110" x14ac:dyDescent="0.6">
      <c r="A3" s="4" t="s">
        <v>267</v>
      </c>
      <c r="B3" s="4" t="s">
        <v>253</v>
      </c>
      <c r="C3" s="4" t="s">
        <v>352</v>
      </c>
      <c r="D3" s="4" t="s">
        <v>350</v>
      </c>
      <c r="E3" s="4" t="s">
        <v>351</v>
      </c>
      <c r="F3" s="4" t="s">
        <v>350</v>
      </c>
      <c r="G3" s="4" t="s">
        <v>312</v>
      </c>
      <c r="H3" s="4" t="s">
        <v>311</v>
      </c>
      <c r="I3" s="4" t="s">
        <v>310</v>
      </c>
      <c r="J3" s="4" t="s">
        <v>305</v>
      </c>
      <c r="K3" s="4" t="s">
        <v>304</v>
      </c>
      <c r="L3" s="4" t="s">
        <v>303</v>
      </c>
      <c r="M3" s="4" t="s">
        <v>302</v>
      </c>
      <c r="N3" s="4" t="s">
        <v>300</v>
      </c>
      <c r="O3" s="4" t="s">
        <v>299</v>
      </c>
      <c r="P3" s="4" t="s">
        <v>295</v>
      </c>
      <c r="Q3" s="4" t="s">
        <v>294</v>
      </c>
      <c r="R3" s="4" t="s">
        <v>293</v>
      </c>
      <c r="S3" s="4" t="s">
        <v>291</v>
      </c>
      <c r="T3" s="4" t="s">
        <v>286</v>
      </c>
      <c r="U3" s="4" t="s">
        <v>285</v>
      </c>
      <c r="V3" s="4" t="s">
        <v>279</v>
      </c>
      <c r="W3" s="4" t="s">
        <v>272</v>
      </c>
      <c r="X3" s="4" t="s">
        <v>252</v>
      </c>
      <c r="Y3" s="4" t="s">
        <v>239</v>
      </c>
      <c r="Z3" s="4" t="s">
        <v>251</v>
      </c>
      <c r="AA3" s="4" t="s">
        <v>229</v>
      </c>
      <c r="AB3" s="4" t="s">
        <v>228</v>
      </c>
      <c r="AC3" s="4" t="s">
        <v>227</v>
      </c>
      <c r="AD3" s="4" t="s">
        <v>209</v>
      </c>
      <c r="AE3" s="4" t="s">
        <v>208</v>
      </c>
      <c r="AF3" s="4" t="s">
        <v>207</v>
      </c>
      <c r="AG3" s="4" t="s">
        <v>206</v>
      </c>
      <c r="AH3" s="4" t="s">
        <v>205</v>
      </c>
      <c r="AI3" s="4" t="s">
        <v>204</v>
      </c>
      <c r="AJ3" s="4" t="s">
        <v>203</v>
      </c>
      <c r="AK3" s="4" t="s">
        <v>201</v>
      </c>
      <c r="AL3" s="4" t="s">
        <v>69</v>
      </c>
      <c r="AM3" s="4" t="s">
        <v>68</v>
      </c>
      <c r="AN3" s="4" t="s">
        <v>67</v>
      </c>
      <c r="AO3" s="4" t="s">
        <v>66</v>
      </c>
      <c r="AP3" s="4" t="s">
        <v>65</v>
      </c>
      <c r="AQ3" s="4" t="s">
        <v>64</v>
      </c>
      <c r="AR3" s="4" t="s">
        <v>63</v>
      </c>
      <c r="AS3" s="4" t="s">
        <v>62</v>
      </c>
      <c r="AT3" s="4" t="s">
        <v>61</v>
      </c>
      <c r="AU3" s="4" t="s">
        <v>60</v>
      </c>
      <c r="AV3" s="4" t="s">
        <v>59</v>
      </c>
      <c r="AW3" s="4" t="s">
        <v>58</v>
      </c>
      <c r="AX3" s="4" t="s">
        <v>57</v>
      </c>
      <c r="AY3" s="4" t="s">
        <v>56</v>
      </c>
      <c r="AZ3" s="4" t="s">
        <v>55</v>
      </c>
      <c r="BA3" s="4" t="s">
        <v>54</v>
      </c>
      <c r="BB3" s="4" t="s">
        <v>53</v>
      </c>
      <c r="BC3" s="4" t="s">
        <v>52</v>
      </c>
      <c r="BD3" s="4" t="s">
        <v>224</v>
      </c>
      <c r="BE3" s="4" t="s">
        <v>51</v>
      </c>
      <c r="BF3" s="4" t="s">
        <v>223</v>
      </c>
      <c r="BG3" s="4" t="s">
        <v>50</v>
      </c>
      <c r="BH3" s="4" t="s">
        <v>221</v>
      </c>
      <c r="BI3" s="4" t="s">
        <v>49</v>
      </c>
      <c r="BJ3" s="4" t="s">
        <v>222</v>
      </c>
      <c r="BK3" s="4" t="s">
        <v>48</v>
      </c>
      <c r="BL3" s="4" t="s">
        <v>47</v>
      </c>
      <c r="BM3" s="4" t="s">
        <v>46</v>
      </c>
      <c r="BN3" s="4" t="s">
        <v>45</v>
      </c>
      <c r="BO3" s="4" t="s">
        <v>44</v>
      </c>
      <c r="BP3" s="4" t="s">
        <v>43</v>
      </c>
      <c r="BQ3" s="4" t="s">
        <v>42</v>
      </c>
      <c r="BR3" s="4" t="s">
        <v>41</v>
      </c>
      <c r="BS3" s="4" t="s">
        <v>40</v>
      </c>
      <c r="BT3" s="4" t="s">
        <v>39</v>
      </c>
      <c r="BU3" s="4" t="s">
        <v>38</v>
      </c>
      <c r="BV3" s="4" t="s">
        <v>37</v>
      </c>
      <c r="BW3" s="4" t="s">
        <v>36</v>
      </c>
      <c r="BX3" s="4" t="s">
        <v>35</v>
      </c>
      <c r="BY3" s="4" t="s">
        <v>34</v>
      </c>
      <c r="BZ3" s="4" t="s">
        <v>33</v>
      </c>
      <c r="CA3" s="4" t="s">
        <v>32</v>
      </c>
      <c r="CB3" s="4" t="s">
        <v>31</v>
      </c>
      <c r="CC3" s="4" t="s">
        <v>30</v>
      </c>
      <c r="CD3" s="4" t="s">
        <v>29</v>
      </c>
      <c r="CE3" s="4" t="s">
        <v>28</v>
      </c>
      <c r="CF3" s="4" t="s">
        <v>27</v>
      </c>
      <c r="CG3" s="4" t="s">
        <v>26</v>
      </c>
      <c r="CH3" s="4" t="s">
        <v>25</v>
      </c>
      <c r="CI3" s="4" t="s">
        <v>24</v>
      </c>
      <c r="CJ3" s="4" t="s">
        <v>23</v>
      </c>
      <c r="CK3" s="4" t="s">
        <v>22</v>
      </c>
      <c r="CL3" s="4" t="s">
        <v>21</v>
      </c>
      <c r="CM3" s="4" t="s">
        <v>20</v>
      </c>
      <c r="CN3" s="4" t="s">
        <v>19</v>
      </c>
      <c r="CO3" s="4" t="s">
        <v>18</v>
      </c>
      <c r="CP3" s="4" t="s">
        <v>17</v>
      </c>
      <c r="CQ3" s="4" t="s">
        <v>16</v>
      </c>
      <c r="CR3" s="4" t="s">
        <v>15</v>
      </c>
      <c r="CS3" s="4" t="s">
        <v>14</v>
      </c>
      <c r="CT3" s="4" t="s">
        <v>13</v>
      </c>
      <c r="CU3" s="4" t="s">
        <v>12</v>
      </c>
      <c r="CV3" s="4" t="s">
        <v>11</v>
      </c>
      <c r="CW3" s="4" t="s">
        <v>10</v>
      </c>
      <c r="CX3" s="4" t="s">
        <v>9</v>
      </c>
      <c r="CY3" s="4" t="s">
        <v>8</v>
      </c>
      <c r="CZ3" s="4" t="s">
        <v>7</v>
      </c>
      <c r="DA3" s="4" t="s">
        <v>6</v>
      </c>
      <c r="DB3" s="4" t="s">
        <v>5</v>
      </c>
      <c r="DC3" s="4" t="s">
        <v>4</v>
      </c>
      <c r="DD3" s="4" t="s">
        <v>3</v>
      </c>
      <c r="DE3" s="4" t="s">
        <v>2</v>
      </c>
      <c r="DF3" s="4" t="s">
        <v>1</v>
      </c>
    </row>
    <row r="4" spans="1:110" s="4" customFormat="1" x14ac:dyDescent="0.6">
      <c r="A4" s="4">
        <v>1</v>
      </c>
      <c r="B4" s="1">
        <v>10</v>
      </c>
      <c r="C4" t="str">
        <f>INDEX(allanamnen,MATCH($B4,Maratontabell_SM!$H$5:$H$162,0),1)</f>
        <v>Jonsson Peter</v>
      </c>
      <c r="D4" t="str">
        <f>INDEX(allanamnen,MATCH($B4,Maratontabell_SM!$I$5:$I$162,0),1)</f>
        <v>Karlsson Stefan</v>
      </c>
      <c r="E4" t="str">
        <f>INDEX(allanamnen,MATCH($B4,Maratontabell_SM!$J$5:$J$162,0),1)</f>
        <v>Sandström Richard</v>
      </c>
      <c r="F4" t="str">
        <f>INDEX(allanamnen,MATCH($B4,Maratontabell_SM!$K$5:$K$162,0),1)</f>
        <v>Lind Björn</v>
      </c>
      <c r="G4" t="str">
        <f>INDEX(allanamnen,MATCH($B4,Maratontabell_SM!$L$5:$L$162,0),1)</f>
        <v>Lind Björn</v>
      </c>
      <c r="H4" t="str">
        <f>INDEX(allanamnen,MATCH($B4,Maratontabell_SM!$M$5:$M$162,0),1)</f>
        <v>Karlsson Stefan</v>
      </c>
      <c r="I4" t="str">
        <f>INDEX(allanamnen,MATCH($B4,Maratontabell_SM!$N$5:$N$162,0),1)</f>
        <v>Jonsson Peter</v>
      </c>
      <c r="J4" t="str">
        <f>INDEX(allanamnen,MATCH($B4,Maratontabell_SM!$O$5:$O$162,0),1)</f>
        <v>Jonsson Peter</v>
      </c>
      <c r="K4" t="str">
        <f>INDEX(allanamnen,MATCH($B4,Maratontabell_SM!$P$5:$P$162,0),1)</f>
        <v>Gardström Petter</v>
      </c>
      <c r="L4" t="str">
        <f>INDEX(allanamnen,MATCH($B4,Maratontabell_SM!$Q$5:$Q$162,0),1)</f>
        <v>Jonsson Peter</v>
      </c>
      <c r="M4" t="str">
        <f>INDEX(allanamnen,MATCH($B4,Maratontabell_SM!$R$5:$R$162,0),1)</f>
        <v>Gardström Petter</v>
      </c>
      <c r="N4" t="str">
        <f>INDEX(allanamnen,MATCH($B4,Maratontabell_SM!$S$5:$S$162,0),1)</f>
        <v>Jonsson Peter</v>
      </c>
      <c r="O4" t="str">
        <f>INDEX(allanamnen,MATCH($B4,Maratontabell_SM!$T$5:$T$162,0),1)</f>
        <v>Karlsson Stefan</v>
      </c>
      <c r="P4" t="str">
        <f>INDEX(allanamnen,MATCH($B4,Maratontabell_SM!$U$5:$U$162,0),1)</f>
        <v>Jonsson Peter</v>
      </c>
      <c r="Q4" t="str">
        <f>INDEX(allanamnen,MATCH($B4,Maratontabell_SM!$V$5:$V$162,0),1)</f>
        <v>Karlsson Stefan</v>
      </c>
      <c r="R4" t="str">
        <f>INDEX(allanamnen,MATCH($B4,Maratontabell_SM!$W$5:$W$162,0),1)</f>
        <v>Jonsson Peter</v>
      </c>
      <c r="S4" t="str">
        <f>INDEX(allanamnen,MATCH($B4,Maratontabell_SM!$X$5:$X$162,0),1)</f>
        <v>Andersson Tord</v>
      </c>
      <c r="T4" t="str">
        <f>INDEX(allanamnen,MATCH($B4,Maratontabell_SM!$Y$5:$Y$162,0),1)</f>
        <v>Sandström Richard</v>
      </c>
      <c r="U4" t="str">
        <f>INDEX(allanamnen,MATCH($B4,Maratontabell_SM!$Z$5:$Z$162,0),1)</f>
        <v>Andersson Tord</v>
      </c>
      <c r="V4" t="str">
        <f>INDEX(allanamnen,MATCH($B4,Maratontabell_SM!$AA$5:$AA$162,0),1)</f>
        <v>Lindberg Kristian</v>
      </c>
      <c r="W4" t="str">
        <f>INDEX(allanamnen,MATCH($B4,Maratontabell_SM!$AB$5:$AB$162,0),1)</f>
        <v>Karlsson Stefan</v>
      </c>
      <c r="X4" t="str">
        <f>INDEX(allanamnen,MATCH($B4,Maratontabell_SM!$AC$5:$AC$162,0),1)</f>
        <v>Asplund Bengt</v>
      </c>
      <c r="Y4" t="str">
        <f>INDEX(allanamnen,MATCH($B4,Maratontabell_SM!$AD$5:$AD$162,0),1)</f>
        <v>Gardström Petter</v>
      </c>
      <c r="Z4" t="str">
        <f>INDEX(allanamnen,MATCH($B4,Maratontabell_SM!$AE$5:$AE$162,0),1)</f>
        <v>Jonsson Peter</v>
      </c>
      <c r="AA4" t="str">
        <f>INDEX(allanamnen,MATCH($B4,Maratontabell_SM!$AF$5:$AF$162,0),1)</f>
        <v>Asplund Bengt</v>
      </c>
      <c r="AB4" t="str">
        <f>INDEX(allanamnen,MATCH($B4,Maratontabell_SM!$AG$5:$AG$162,0),1)</f>
        <v>Lind Björn</v>
      </c>
      <c r="AC4" t="str">
        <f>INDEX(allanamnen,MATCH($B4,Maratontabell_SM!$AH$5:$AH$162,0),1)</f>
        <v>Andersson Tord</v>
      </c>
      <c r="AD4" t="str">
        <f>INDEX(allanamnen,MATCH($B4,Maratontabell_SM!$AI$5:$AI$162,0),1)</f>
        <v>Lind Björn</v>
      </c>
      <c r="AE4" t="str">
        <f>INDEX(allanamnen,MATCH($B4,Maratontabell_SM!$AJ$5:$AJ$162,0),1)</f>
        <v>Andersson Tord</v>
      </c>
      <c r="AF4" t="str">
        <f>INDEX(allanamnen,MATCH($B4,Maratontabell_SM!$AK$5:$AK$162,0),1)</f>
        <v>Lind Björn</v>
      </c>
      <c r="AG4" t="str">
        <f>INDEX(allanamnen,MATCH($B4,Maratontabell_SM!$AL$5:$AL$162,0),1)</f>
        <v>Karlsson Stefan</v>
      </c>
      <c r="AH4" t="str">
        <f>INDEX(allanamnen,MATCH($B4,Maratontabell_SM!$AM$5:$AM$162,0),1)</f>
        <v>Lind Björn</v>
      </c>
      <c r="AI4" t="str">
        <f>INDEX(allanamnen,MATCH($B4,Maratontabell_SM!$AN$5:$AN$162,0),1)</f>
        <v>Karlsson Stefan</v>
      </c>
      <c r="AJ4" t="str">
        <f>INDEX(allanamnen,MATCH($B4,Maratontabell_SM!$AO$5:$AO$162,0),1)</f>
        <v>Lind Björn</v>
      </c>
      <c r="AK4" t="str">
        <f>INDEX(allanamnen,MATCH($B4,Maratontabell_SM!$AP$5:$AP$162,0),1)</f>
        <v>Karlsson Stefan</v>
      </c>
      <c r="AL4" t="str">
        <f>INDEX(allanamnen,MATCH($B4,Maratontabell_SM!$AQ$5:$AQ$162,0),1)</f>
        <v>Karlsson Stefan</v>
      </c>
      <c r="AM4" t="str">
        <f>INDEX(allanamnen,MATCH($B4,Maratontabell_SM!$AR$5:$AR$162,0),1)</f>
        <v>Karlsson Stefan</v>
      </c>
      <c r="AN4" t="str">
        <f>INDEX(allanamnen,MATCH($B4,Maratontabell_SM!$AS$5:$AS$162,0),1)</f>
        <v>Jonsson Peter</v>
      </c>
      <c r="AO4" t="str">
        <f>INDEX(allanamnen,MATCH($B4,Maratontabell_SM!$AT$5:$AT$162,0),1)</f>
        <v>Gaulitz Joachim</v>
      </c>
      <c r="AP4" t="str">
        <f>INDEX(allanamnen,MATCH($B4,Maratontabell_SM!$AU$5:$AU$162,0),1)</f>
        <v>Hermansson Hannes</v>
      </c>
      <c r="AQ4" t="str">
        <f>INDEX(allanamnen,MATCH($B4,Maratontabell_SM!$AV$5:$AV$162,0),1)</f>
        <v>Karlsson Stefan</v>
      </c>
      <c r="AR4" t="str">
        <f>INDEX(allanamnen,MATCH($B4,Maratontabell_SM!$AW$5:$AW$162,0),1)</f>
        <v>Bertilsson Anders</v>
      </c>
      <c r="AS4" t="str">
        <f>INDEX(allanamnen,MATCH($B4,Maratontabell_SM!$AX$5:$AX$162,0),1)</f>
        <v>Gaulitz Joachim</v>
      </c>
      <c r="AT4" t="str">
        <f>INDEX(allanamnen,MATCH($B4,Maratontabell_SM!$AY$5:$AY$162,0),1)</f>
        <v>Hagenfors Tomas</v>
      </c>
      <c r="AU4" t="str">
        <f>INDEX(allanamnen,MATCH($B4,Maratontabell_SM!$AZ$5:$AZ$162,0),1)</f>
        <v>Holgersson Göran</v>
      </c>
      <c r="AV4" t="str">
        <f>INDEX(allanamnen,MATCH($B4,Maratontabell_SM!$BA$5:$BA$162,0),1)</f>
        <v>Eriksson Marcus</v>
      </c>
      <c r="AW4" t="str">
        <f>INDEX(allanamnen,MATCH($B4,Maratontabell_SM!$BB$5:$BB$162,0),1)</f>
        <v>Gaulitz Joachim</v>
      </c>
      <c r="AX4" t="str">
        <f>INDEX(allanamnen,MATCH($B4,Maratontabell_SM!$BC$5:$BC$162,0),1)</f>
        <v>Hagenfors Tomas</v>
      </c>
      <c r="AY4" t="str">
        <f>INDEX(allanamnen,MATCH($B4,Maratontabell_SM!$BD$5:$BD$162,0),1)</f>
        <v>Gaulitz Joachim</v>
      </c>
      <c r="AZ4" t="str">
        <f>INDEX(allanamnen,MATCH($B4,Maratontabell_SM!$BE$5:$BE$162,0),1)</f>
        <v>Holgersson Göran</v>
      </c>
      <c r="BA4" t="str">
        <f>INDEX(allanamnen,MATCH($B4,Maratontabell_SM!$BF$5:$BF$162,0),1)</f>
        <v>Karlsson Stefan</v>
      </c>
      <c r="BB4" t="str">
        <f>INDEX(allanamnen,MATCH($B4,Maratontabell_SM!$BG$5:$BG$162,0),1)</f>
        <v>Holgersson Göran</v>
      </c>
      <c r="BC4" t="str">
        <f>INDEX(allanamnen,MATCH($B4,Maratontabell_SM!$BH$5:$BH$162,0),1)</f>
        <v>Andersson Tord</v>
      </c>
      <c r="BD4" t="str">
        <f>INDEX(allanamnen,MATCH($B4,Maratontabell_SM!$BI$5:$BI$162,0),1)</f>
        <v>Bertilsson Anders</v>
      </c>
      <c r="BE4" t="str">
        <f>INDEX(allanamnen,MATCH($B4,Maratontabell_SM!$BJ$5:$BJ$162,0),1)</f>
        <v>Karlsson Stefan</v>
      </c>
      <c r="BF4" t="str">
        <f>INDEX(allanamnen,MATCH($B4,Maratontabell_SM!$BK$5:$BK$162,0),1)</f>
        <v>Henningsson Anders</v>
      </c>
      <c r="BG4" t="str">
        <f>INDEX(allanamnen,MATCH($B4,Maratontabell_SM!$BL$5:$BL$162,0),1)</f>
        <v>Karlsson Stefan</v>
      </c>
      <c r="BH4" t="str">
        <f>INDEX(allanamnen,MATCH($B4,Maratontabell_SM!$BM$5:$BM$162,0),1)</f>
        <v>Henningsson Anders</v>
      </c>
      <c r="BI4" t="str">
        <f>INDEX(allanamnen,MATCH($B4,Maratontabell_SM!$BN$5:$BN$162,0),1)</f>
        <v>Karlsson Stefan</v>
      </c>
      <c r="BJ4" t="str">
        <f>INDEX(allanamnen,MATCH($B4,Maratontabell_SM!$BO$5:$BO$162,0),1)</f>
        <v>Henningsson Anders</v>
      </c>
      <c r="BK4" t="str">
        <f>INDEX(allanamnen,MATCH($B4,Maratontabell_SM!$BP$5:$BP$162,0),1)</f>
        <v>Sundling Ingvar</v>
      </c>
      <c r="BL4" t="str">
        <f>INDEX(allanamnen,MATCH($B4,Maratontabell_SM!$BQ$5:$BQ$162,0),1)</f>
        <v>Sundling Ingvar</v>
      </c>
      <c r="BM4" t="str">
        <f>INDEX(allanamnen,MATCH($B4,Maratontabell_SM!$BR$5:$BR$162,0),1)</f>
        <v>Arkbo Frank</v>
      </c>
      <c r="BN4" t="str">
        <f>INDEX(allanamnen,MATCH($B4,Maratontabell_SM!$BS$5:$BS$162,0),1)</f>
        <v>Sundling Ingvar</v>
      </c>
      <c r="BO4" t="str">
        <f>INDEX(allanamnen,MATCH($B4,Maratontabell_SM!$BT$5:$BT$162,0),1)</f>
        <v>Möller Stefan</v>
      </c>
      <c r="BP4" t="str">
        <f>INDEX(allanamnen,MATCH($B4,Maratontabell_SM!$BU$5:$BU$162,0),1)</f>
        <v>Jansson Stefan</v>
      </c>
      <c r="BQ4" t="str">
        <f>INDEX(allanamnen,MATCH($B4,Maratontabell_SM!$BV$5:$BV$162,0),1)</f>
        <v>Gardström Petter</v>
      </c>
      <c r="BR4" t="str">
        <f>INDEX(allanamnen,MATCH($B4,Maratontabell_SM!$BW$5:$BW$162,0),1)</f>
        <v>Maltell Tommy</v>
      </c>
      <c r="BS4" t="str">
        <f>INDEX(allanamnen,MATCH($B4,Maratontabell_SM!$BX$5:$BX$162,0),1)</f>
        <v>Jansson Stefan</v>
      </c>
      <c r="BT4" t="str">
        <f>INDEX(allanamnen,MATCH($B4,Maratontabell_SM!$BY$5:$BY$162,0),1)</f>
        <v>Palmgren Jan</v>
      </c>
      <c r="BU4" t="str">
        <f>INDEX(allanamnen,MATCH($B4,Maratontabell_SM!$BZ$5:$BZ$162,0),1)</f>
        <v>Möller Stefan</v>
      </c>
      <c r="BV4" t="str">
        <f>INDEX(allanamnen,MATCH($B4,Maratontabell_SM!$CA$5:$CA$162,0),1)</f>
        <v>Arkbo Frank</v>
      </c>
      <c r="BW4" t="str">
        <f>INDEX(allanamnen,MATCH($B4,Maratontabell_SM!$CB$5:$CB$162,0),1)</f>
        <v>Palmgren Jan</v>
      </c>
      <c r="BX4" t="str">
        <f>INDEX(allanamnen,MATCH($B4,Maratontabell_SM!$CC$5:$CC$162,0),1)</f>
        <v>Möller Stefan</v>
      </c>
      <c r="BY4" t="str">
        <f>INDEX(allanamnen,MATCH($B4,Maratontabell_SM!$CD$5:$CD$162,0),1)</f>
        <v>Hagenfors Tomas</v>
      </c>
      <c r="BZ4" t="str">
        <f>INDEX(allanamnen,MATCH($B4,Maratontabell_SM!$CE$5:$CE$162,0),1)</f>
        <v>Sundling Ingvar</v>
      </c>
      <c r="CA4" t="str">
        <f>INDEX(allanamnen,MATCH($B4,Maratontabell_SM!$CF$5:$CF$162,0),1)</f>
        <v>Maltell Tommy</v>
      </c>
      <c r="CB4" t="str">
        <f>INDEX(allanamnen,MATCH($B4,Maratontabell_SM!$CG$5:$CG$162,0),1)</f>
        <v>Hagenfors Tomas</v>
      </c>
      <c r="CC4" t="str">
        <f>INDEX(allanamnen,MATCH($B4,Maratontabell_SM!$CH$5:$CH$162,0),1)</f>
        <v>Jansson Stefan</v>
      </c>
      <c r="CD4" t="str">
        <f>INDEX(allanamnen,MATCH($B4,Maratontabell_SM!$CI$5:$CI$162,0),1)</f>
        <v>Tidblad Johan</v>
      </c>
      <c r="CE4" t="str">
        <f>INDEX(allanamnen,MATCH($B4,Maratontabell_SM!$CJ$5:$CJ$162,0),1)</f>
        <v>Jansson Stefan</v>
      </c>
      <c r="CF4" t="str">
        <f>INDEX(allanamnen,MATCH($B4,Maratontabell_SM!$CK$5:$CK$162,0),1)</f>
        <v>Jansson Stefan</v>
      </c>
      <c r="CG4" t="str">
        <f>INDEX(allanamnen,MATCH($B4,Maratontabell_SM!$CL$5:$CL$162,0),1)</f>
        <v>Jansson Stefan</v>
      </c>
      <c r="CH4" t="str">
        <f>INDEX(allanamnen,MATCH($B4,Maratontabell_SM!$CM$5:$CM$162,0),1)</f>
        <v>Sundling Ingvar</v>
      </c>
      <c r="CI4" t="str">
        <f>INDEX(allanamnen,MATCH($B4,Maratontabell_SM!$CN$5:$CN$162,0),1)</f>
        <v>Jansson Stefan</v>
      </c>
      <c r="CJ4" t="str">
        <f>INDEX(allanamnen,MATCH($B4,Maratontabell_SM!$CO$5:$CO$162,0),1)</f>
        <v>Jansson Stefan</v>
      </c>
      <c r="CK4" t="str">
        <f>INDEX(allanamnen,MATCH($B4,Maratontabell_SM!$CP$5:$CP$162,0),1)</f>
        <v>Jansson Stefan</v>
      </c>
      <c r="CL4" t="str">
        <f>INDEX(allanamnen,MATCH($B4,Maratontabell_SM!$CQ$5:$CQ$162,0),1)</f>
        <v>Maltell Tommy</v>
      </c>
      <c r="CM4" t="str">
        <f>INDEX(allanamnen,MATCH($B4,Maratontabell_SM!$CR$5:$CR$162,0),1)</f>
        <v>Maltell Tommy</v>
      </c>
      <c r="CN4" t="str">
        <f>INDEX(allanamnen,MATCH($B4,Maratontabell_SM!$CS$5:$CS$162,0),1)</f>
        <v>Dahlgren Alf</v>
      </c>
      <c r="CO4" t="str">
        <f>INDEX(allanamnen,MATCH($B4,Maratontabell_SM!$CT$5:$CT$162,0),1)</f>
        <v>Dahlgren Alf</v>
      </c>
      <c r="CP4" t="str">
        <f>INDEX(allanamnen,MATCH($B4,Maratontabell_SM!$CU$5:$CU$162,0),1)</f>
        <v>Hagenfors Tomas</v>
      </c>
      <c r="CQ4" t="str">
        <f>INDEX(allanamnen,MATCH($B4,Maratontabell_SM!$CV$5:$CV$162,0),1)</f>
        <v>Söderström Kaj</v>
      </c>
      <c r="CR4" t="str">
        <f>INDEX(allanamnen,MATCH($B4,Maratontabell_SM!$CW$5:$CW$162,0),1)</f>
        <v>Söderström Kaj</v>
      </c>
      <c r="CS4" t="str">
        <f>INDEX(allanamnen,MATCH($B4,Maratontabell_SM!$CX$5:$CX$162,0),1)</f>
        <v>Pettersson Rolf</v>
      </c>
      <c r="CT4" t="str">
        <f>INDEX(allanamnen,MATCH($B4,Maratontabell_SM!$CY$5:$CY$162,0),1)</f>
        <v>Hansson Curt</v>
      </c>
      <c r="CU4" t="str">
        <f>INDEX(allanamnen,MATCH($B4,Maratontabell_SM!$CZ$5:$CZ$162,0),1)</f>
        <v>Bokelius Bertil</v>
      </c>
      <c r="CV4" t="str">
        <f>INDEX(allanamnen,MATCH($B4,Maratontabell_SM!$DA$5:$DA$162,0),1)</f>
        <v>Pettersson Rolf</v>
      </c>
      <c r="CW4" t="str">
        <f>INDEX(allanamnen,MATCH($B4,Maratontabell_SM!$DB$5:$DB$162,0),1)</f>
        <v>Bokelius Bertil</v>
      </c>
      <c r="CX4" t="str">
        <f>INDEX(allanamnen,MATCH($B4,Maratontabell_SM!$DC$5:$DC$162,0),1)</f>
        <v>Bokelius Bertil</v>
      </c>
      <c r="CY4" t="str">
        <f>INDEX(allanamnen,MATCH($B4,Maratontabell_SM!$DD$5:$DD$162,0),1)</f>
        <v>Wärre Lennart</v>
      </c>
      <c r="CZ4" t="str">
        <f>INDEX(allanamnen,MATCH($B4,Maratontabell_SM!$DE$5:$DE$162,0),1)</f>
        <v>Wärre Lennart</v>
      </c>
      <c r="DA4" t="str">
        <f>INDEX(allanamnen,MATCH($B4,Maratontabell_SM!$DF$5:$DF$162,0),1)</f>
        <v>Wärre Lennart</v>
      </c>
      <c r="DB4" t="str">
        <f>INDEX(allanamnen,MATCH($B4,Maratontabell_SM!$DG$5:$DG$162,0),1)</f>
        <v>Bokelius Bertil</v>
      </c>
      <c r="DC4" t="str">
        <f>INDEX(allanamnen,MATCH($B4,Maratontabell_SM!$DH$5:$DH$162,0),1)</f>
        <v>Bokelius Bertil</v>
      </c>
      <c r="DD4" t="str">
        <f>INDEX(allanamnen,MATCH($B4,Maratontabell_SM!$DI$5:$DI$162,0),1)</f>
        <v>Bokelius Bertil</v>
      </c>
      <c r="DE4" t="str">
        <f>INDEX(allanamnen,MATCH($B4,Maratontabell_SM!$DJ$5:$DJ$162,0),1)</f>
        <v>Åhlén Jan</v>
      </c>
      <c r="DF4" t="str">
        <f>INDEX(allanamnen,MATCH($B4,Maratontabell_SM!$DK$5:$DK$162,0),1)</f>
        <v>Bokelius Bertil</v>
      </c>
    </row>
    <row r="5" spans="1:110" x14ac:dyDescent="0.6">
      <c r="A5" s="1">
        <v>2</v>
      </c>
      <c r="B5">
        <v>9</v>
      </c>
      <c r="C5" t="str">
        <f>INDEX(allanamnen,MATCH($B5,Maratontabell_SM!$H$5:$H$162,0),1)</f>
        <v>Lind Björn</v>
      </c>
      <c r="D5" t="str">
        <f>INDEX(allanamnen,MATCH($B5,Maratontabell_SM!$I$5:$I$162,0),1)</f>
        <v>Gardström Petter</v>
      </c>
      <c r="E5" t="str">
        <f>INDEX(allanamnen,MATCH($B5,Maratontabell_SM!$J$5:$J$162,0),1)</f>
        <v>Jonsson Peter</v>
      </c>
      <c r="F5" t="str">
        <f>INDEX(allanamnen,MATCH($B5,Maratontabell_SM!$K$5:$K$162,0),1)</f>
        <v>Eriksson Björn</v>
      </c>
      <c r="G5" t="str">
        <f>INDEX(allanamnen,MATCH($B5,Maratontabell_SM!$L$5:$L$162,0),1)</f>
        <v>Jonsson Peter</v>
      </c>
      <c r="H5" t="str">
        <f>INDEX(allanamnen,MATCH($B5,Maratontabell_SM!$M$5:$M$162,0),1)</f>
        <v>Lindberg Kristian</v>
      </c>
      <c r="I5" t="str">
        <f>INDEX(allanamnen,MATCH($B5,Maratontabell_SM!$N$5:$N$162,0),1)</f>
        <v>Lind Björn</v>
      </c>
      <c r="J5" t="str">
        <f>INDEX(allanamnen,MATCH($B5,Maratontabell_SM!$O$5:$O$162,0),1)</f>
        <v>Nyberg Bengt</v>
      </c>
      <c r="K5" t="str">
        <f>INDEX(allanamnen,MATCH($B5,Maratontabell_SM!$P$5:$P$162,0),1)</f>
        <v>Karlsson Stefan</v>
      </c>
      <c r="L5" t="str">
        <f>INDEX(allanamnen,MATCH($B5,Maratontabell_SM!$Q$5:$Q$162,0),1)</f>
        <v>Maltell Tommy</v>
      </c>
      <c r="M5" t="str">
        <f>INDEX(allanamnen,MATCH($B5,Maratontabell_SM!$R$5:$R$162,0),1)</f>
        <v>Lindberg Kristian</v>
      </c>
      <c r="N5" t="str">
        <f>INDEX(allanamnen,MATCH($B5,Maratontabell_SM!$S$5:$S$162,0),1)</f>
        <v>Lorentsson Christer</v>
      </c>
      <c r="O5" t="str">
        <f>INDEX(allanamnen,MATCH($B5,Maratontabell_SM!$T$5:$T$162,0),1)</f>
        <v>Gardström Petter</v>
      </c>
      <c r="P5" t="str">
        <f>INDEX(allanamnen,MATCH($B5,Maratontabell_SM!$U$5:$U$162,0),1)</f>
        <v>Jellve Emma</v>
      </c>
      <c r="Q5" t="str">
        <f>INDEX(allanamnen,MATCH($B5,Maratontabell_SM!$V$5:$V$162,0),1)</f>
        <v>Andersson Tord</v>
      </c>
      <c r="R5" t="str">
        <f>INDEX(allanamnen,MATCH($B5,Maratontabell_SM!$W$5:$W$162,0),1)</f>
        <v>Maltell Tommy</v>
      </c>
      <c r="S5" t="str">
        <f>INDEX(allanamnen,MATCH($B5,Maratontabell_SM!$X$5:$X$162,0),1)</f>
        <v>Gardström Petter</v>
      </c>
      <c r="T5" t="s">
        <v>290</v>
      </c>
      <c r="U5" t="str">
        <f>INDEX(allanamnen,MATCH($B5,Maratontabell_SM!$Z$5:$Z$162,0),1)</f>
        <v>Karlsson Stefan</v>
      </c>
      <c r="V5" t="str">
        <f>INDEX(allanamnen,MATCH($B5,Maratontabell_SM!$AA$5:$AA$162,0),1)</f>
        <v>Lind Björn</v>
      </c>
      <c r="W5" t="str">
        <f>INDEX(allanamnen,MATCH($B5,Maratontabell_SM!$AB$5:$AB$162,0),1)</f>
        <v>Eriksson Björn</v>
      </c>
      <c r="X5" t="str">
        <f>INDEX(Maratontabell_SM!$B$5:$B$162,MATCH(B5,Maratontabell_SM!$AC$5:$AC$162,0),1)</f>
        <v>Jonsson Peter</v>
      </c>
      <c r="Y5" t="str">
        <f>INDEX(Maratontabell_SM!$B$5:$B$162,MATCH($B5,Maratontabell_SM!$AD$5:$AD$162,0),1)</f>
        <v>Karlsson Stefan</v>
      </c>
      <c r="Z5" t="str">
        <f>INDEX(allanamnen,MATCH($B5,Maratontabell_SM!$AE$5:$AE$162,0),1)</f>
        <v>Asplund Bengt</v>
      </c>
      <c r="AA5" t="str">
        <f>INDEX(allanamnen,MATCH($B5,Maratontabell_SM!$AF$5:$AF$162,0),1)</f>
        <v>Andersson Tord</v>
      </c>
      <c r="AB5" t="str">
        <f>INDEX(allanamnen,MATCH($B5,Maratontabell_SM!$AG$5:$AG$162,0),1)</f>
        <v>Jonsson Peter</v>
      </c>
      <c r="AC5" t="str">
        <f>INDEX(allanamnen,MATCH($B5,Maratontabell_SM!$AH$5:$AH$162,0),1)</f>
        <v>Karlsson Stefan</v>
      </c>
      <c r="AD5" t="str">
        <f>INDEX(allanamnen,MATCH($B5,Maratontabell_SM!$AI$5:$AI$162,0),1)</f>
        <v>Asplund Bengt</v>
      </c>
      <c r="AE5" t="str">
        <f>INDEX(allanamnen,MATCH($B5,Maratontabell_SM!$AJ$5:$AJ$162,0),1)</f>
        <v>Karlsson Stefan</v>
      </c>
      <c r="AF5" t="str">
        <f>INDEX(allanamnen,MATCH($B5,Maratontabell_SM!$AK$5:$AK$162,0),1)</f>
        <v>Jonsson Peter</v>
      </c>
      <c r="AG5" t="str">
        <f>INDEX(allanamnen,MATCH($B5,Maratontabell_SM!$AL$5:$AL$162,0),1)</f>
        <v>Carlsson Martin</v>
      </c>
      <c r="AH5" t="str">
        <f>INDEX(allanamnen,MATCH($B5,Maratontabell_SM!$AM$5:$AM$162,0),1)</f>
        <v>Jonsson Peter</v>
      </c>
      <c r="AI5" t="str">
        <f>INDEX(allanamnen,MATCH($B5,Maratontabell_SM!$AN$5:$AN$162,0),1)</f>
        <v>Jonsson Peter</v>
      </c>
      <c r="AJ5" t="str">
        <f>INDEX(allanamnen,MATCH($B5,Maratontabell_SM!$AO$5:$AO$162,0),1)</f>
        <v>Carlsson Martin</v>
      </c>
      <c r="AK5" t="str">
        <f>INDEX(allanamnen,MATCH($B5,Maratontabell_SM!$AP$5:$AP$162,0),1)</f>
        <v>Eriksson Björn</v>
      </c>
      <c r="AL5" t="str">
        <f>INDEX(allanamnen,MATCH($B5,Maratontabell_SM!$AQ$5:$AQ$162,0),1)</f>
        <v>Bertilsson Anders</v>
      </c>
      <c r="AM5" t="str">
        <f>INDEX(allanamnen,MATCH($B5,Maratontabell_SM!$AR$5:$AR$162,0),1)</f>
        <v>Gaulitz Joachim</v>
      </c>
      <c r="AN5" t="str">
        <f>INDEX(allanamnen,MATCH($B5,Maratontabell_SM!$AS$5:$AS$162,0),1)</f>
        <v>Lind Björn</v>
      </c>
      <c r="AO5" t="str">
        <f>INDEX(allanamnen,MATCH($B5,Maratontabell_SM!$AT$5:$AT$162,0),1)</f>
        <v>Karlsson Stefan</v>
      </c>
      <c r="AP5" t="str">
        <f>INDEX(allanamnen,MATCH($B5,Maratontabell_SM!$AU$5:$AU$162,0),1)</f>
        <v>Jonsson Peter</v>
      </c>
      <c r="AQ5" t="str">
        <f>INDEX(allanamnen,MATCH($B5,Maratontabell_SM!$AV$5:$AV$162,0),1)</f>
        <v>Holgersson Göran</v>
      </c>
      <c r="AR5" t="str">
        <f>INDEX(allanamnen,MATCH($B5,Maratontabell_SM!$AW$5:$AW$162,0),1)</f>
        <v>Hermansson Linus</v>
      </c>
      <c r="AS5" t="str">
        <f>INDEX(allanamnen,MATCH($B5,Maratontabell_SM!$AX$5:$AX$162,0),1)</f>
        <v>Holgersson Göran</v>
      </c>
      <c r="AT5" t="str">
        <f>INDEX(allanamnen,MATCH($B5,Maratontabell_SM!$AY$5:$AY$162,0),1)</f>
        <v>Hermansson Linus</v>
      </c>
      <c r="AU5" t="str">
        <f>INDEX(allanamnen,MATCH($B5,Maratontabell_SM!$AZ$5:$AZ$162,0),1)</f>
        <v>Gardström Petter</v>
      </c>
      <c r="AV5" t="str">
        <f>INDEX(allanamnen,MATCH($B5,Maratontabell_SM!$BA$5:$BA$162,0),1)</f>
        <v>Bertilsson Anders</v>
      </c>
      <c r="AW5" t="str">
        <f>INDEX(allanamnen,MATCH($B5,Maratontabell_SM!$BB$5:$BB$162,0),1)</f>
        <v>Johannesson Rickard</v>
      </c>
      <c r="AX5" t="str">
        <f>INDEX(allanamnen,MATCH($B5,Maratontabell_SM!$BC$5:$BC$162,0),1)</f>
        <v>Holgersson Göran</v>
      </c>
      <c r="AY5" t="str">
        <f>INDEX(allanamnen,MATCH($B5,Maratontabell_SM!$BD$5:$BD$162,0),1)</f>
        <v>Gardström Petter</v>
      </c>
      <c r="AZ5" t="str">
        <f>INDEX(allanamnen,MATCH($B5,Maratontabell_SM!$BE$5:$BE$162,0),1)</f>
        <v>Hermansson Hannes</v>
      </c>
      <c r="BA5" t="str">
        <f>INDEX(allanamnen,MATCH($B5,Maratontabell_SM!$BF$5:$BF$162,0),1)</f>
        <v>Johannesson Rickard</v>
      </c>
      <c r="BB5" t="str">
        <f>INDEX(allanamnen,MATCH($B5,Maratontabell_SM!$BG$5:$BG$162,0),1)</f>
        <v>Bertilsson Anders</v>
      </c>
      <c r="BC5" t="str">
        <f>INDEX(allanamnen,MATCH($B5,Maratontabell_SM!$BH$5:$BH$162,0),1)</f>
        <v>Holgersson Göran</v>
      </c>
      <c r="BD5" t="str">
        <f>INDEX(allanamnen,MATCH($B5,Maratontabell_SM!$BI$5:$BI$162,0),1)</f>
        <v>Hagenfors Tomas</v>
      </c>
      <c r="BE5" t="str">
        <f>INDEX(allanamnen,MATCH($B5,Maratontabell_SM!$BJ$5:$BJ$162,0),1)</f>
        <v>Holgersson Göran</v>
      </c>
      <c r="BF5" t="str">
        <f>INDEX(allanamnen,MATCH($B5,Maratontabell_SM!$BK$5:$BK$162,0),1)</f>
        <v>Hagenfors Tomas</v>
      </c>
      <c r="BG5" t="str">
        <f>INDEX(allanamnen,MATCH($B5,Maratontabell_SM!$BL$5:$BL$162,0),1)</f>
        <v>Gardström Petter</v>
      </c>
      <c r="BH5" t="str">
        <f>INDEX(allanamnen,MATCH($B5,Maratontabell_SM!$BM$5:$BM$162,0),1)</f>
        <v>Tidblad Johan</v>
      </c>
      <c r="BI5" t="str">
        <f>INDEX(allanamnen,MATCH($B5,Maratontabell_SM!$BN$5:$BN$162,0),1)</f>
        <v>Sundling Ingvar</v>
      </c>
      <c r="BJ5" t="str">
        <f>INDEX(allanamnen,MATCH($B5,Maratontabell_SM!$BO$5:$BO$162,0),1)</f>
        <v>Bertilsson Anders</v>
      </c>
      <c r="BK5" t="str">
        <f>INDEX(allanamnen,MATCH($B5,Maratontabell_SM!$BP$5:$BP$162,0),1)</f>
        <v>Arkbo Frank</v>
      </c>
      <c r="BL5" t="str">
        <f>INDEX(allanamnen,MATCH($B5,Maratontabell_SM!$BQ$5:$BQ$162,0),1)</f>
        <v>Palmgren Jan</v>
      </c>
      <c r="BM5" t="str">
        <f>INDEX(allanamnen,MATCH($B5,Maratontabell_SM!$BR$5:$BR$162,0),1)</f>
        <v>Sundling Ingvar</v>
      </c>
      <c r="BN5" t="str">
        <f>INDEX(allanamnen,MATCH($B5,Maratontabell_SM!$BS$5:$BS$162,0),1)</f>
        <v>Gardström Petter</v>
      </c>
      <c r="BO5" t="str">
        <f>INDEX(allanamnen,MATCH($B5,Maratontabell_SM!$BT$5:$BT$162,0),1)</f>
        <v>Maltell Tommy</v>
      </c>
      <c r="BP5" t="str">
        <f>INDEX(allanamnen,MATCH($B5,Maratontabell_SM!$BU$5:$BU$162,0),1)</f>
        <v>Tidblad Johan</v>
      </c>
      <c r="BQ5" t="str">
        <f>INDEX(allanamnen,MATCH($B5,Maratontabell_SM!$BV$5:$BV$162,0),1)</f>
        <v>Sundling Ingvar</v>
      </c>
      <c r="BR5" t="str">
        <f>INDEX(allanamnen,MATCH($B5,Maratontabell_SM!$BW$5:$BW$162,0),1)</f>
        <v>Jonsson Peter</v>
      </c>
      <c r="BS5" t="str">
        <f>INDEX(allanamnen,MATCH($B5,Maratontabell_SM!$BX$5:$BX$162,0),1)</f>
        <v>Arkbo Frank</v>
      </c>
      <c r="BT5" t="str">
        <f>INDEX(allanamnen,MATCH($B5,Maratontabell_SM!$BY$5:$BY$162,0),1)</f>
        <v>Sundling Ingvar</v>
      </c>
      <c r="BU5" t="str">
        <f>INDEX(allanamnen,MATCH($B5,Maratontabell_SM!$BZ$5:$BZ$162,0),1)</f>
        <v>Maltell Tommy</v>
      </c>
      <c r="BV5" t="str">
        <f>INDEX(allanamnen,MATCH($B5,Maratontabell_SM!$CA$5:$CA$162,0),1)</f>
        <v>Möller Stefan</v>
      </c>
      <c r="BW5" t="str">
        <f>INDEX(allanamnen,MATCH($B5,Maratontabell_SM!$CB$5:$CB$162,0),1)</f>
        <v>Sundling Ingvar</v>
      </c>
      <c r="BX5" t="str">
        <f>INDEX(allanamnen,MATCH($B5,Maratontabell_SM!$CC$5:$CC$162,0),1)</f>
        <v>Maltell Tommy</v>
      </c>
      <c r="BY5" t="str">
        <f>INDEX(allanamnen,MATCH($B5,Maratontabell_SM!$CD$5:$CD$162,0),1)</f>
        <v>Jansson Stefan</v>
      </c>
      <c r="BZ5" t="str">
        <f>INDEX(allanamnen,MATCH($B5,Maratontabell_SM!$CE$5:$CE$162,0),1)</f>
        <v>Andersson Tord</v>
      </c>
      <c r="CA5" t="str">
        <f>INDEX(allanamnen,MATCH($B5,Maratontabell_SM!$CF$5:$CF$162,0),1)</f>
        <v>Palmgren Jan</v>
      </c>
      <c r="CB5" t="str">
        <f>INDEX(allanamnen,MATCH($B5,Maratontabell_SM!$CG$5:$CG$162,0),1)</f>
        <v>Möller Stefan</v>
      </c>
      <c r="CC5" t="str">
        <f>INDEX(allanamnen,MATCH($B5,Maratontabell_SM!$CH$5:$CH$162,0),1)</f>
        <v>Sundling Ingvar</v>
      </c>
      <c r="CD5" t="str">
        <f>INDEX(allanamnen,MATCH($B5,Maratontabell_SM!$CI$5:$CI$162,0),1)</f>
        <v>Maltell Tommy</v>
      </c>
      <c r="CE5" t="str">
        <f>INDEX(allanamnen,MATCH($B5,Maratontabell_SM!$CJ$5:$CJ$162,0),1)</f>
        <v>Hagenfors Tomas</v>
      </c>
      <c r="CF5" t="str">
        <f>INDEX(allanamnen,MATCH($B5,Maratontabell_SM!$CK$5:$CK$162,0),1)</f>
        <v>Sundling Ingvar</v>
      </c>
      <c r="CG5" t="str">
        <f>INDEX(allanamnen,MATCH($B5,Maratontabell_SM!$CL$5:$CL$162,0),1)</f>
        <v>Möller Stefan</v>
      </c>
      <c r="CH5" t="str">
        <f>INDEX(allanamnen,MATCH($B5,Maratontabell_SM!$CM$5:$CM$162,0),1)</f>
        <v>Arkbo Frank</v>
      </c>
      <c r="CI5" t="str">
        <f>INDEX(allanamnen,MATCH($B5,Maratontabell_SM!$CN$5:$CN$162,0),1)</f>
        <v>Fegerby Marianne</v>
      </c>
      <c r="CJ5" t="str">
        <f>INDEX(allanamnen,MATCH($B5,Maratontabell_SM!$CO$5:$CO$162,0),1)</f>
        <v>Sundling Ingvar</v>
      </c>
      <c r="CK5" t="str">
        <f>INDEX(allanamnen,MATCH($B5,Maratontabell_SM!$CP$5:$CP$162,0),1)</f>
        <v>Sundling Ingvar</v>
      </c>
      <c r="CL5" t="str">
        <f>INDEX(allanamnen,MATCH($B5,Maratontabell_SM!$CQ$5:$CQ$162,0),1)</f>
        <v>Hagenfors Tomas</v>
      </c>
      <c r="CM5" t="str">
        <f>INDEX(allanamnen,MATCH($B5,Maratontabell_SM!$CR$5:$CR$162,0),1)</f>
        <v>Jansson Stefan</v>
      </c>
      <c r="CN5" t="str">
        <f>INDEX(allanamnen,MATCH($B5,Maratontabell_SM!$CS$5:$CS$162,0),1)</f>
        <v>Hagenfors Tomas</v>
      </c>
      <c r="CO5" t="str">
        <f>INDEX(allanamnen,MATCH($B5,Maratontabell_SM!$CT$5:$CT$162,0),1)</f>
        <v>Sörenfors Per</v>
      </c>
      <c r="CP5" t="str">
        <f>INDEX(allanamnen,MATCH($B5,Maratontabell_SM!$CU$5:$CU$162,0),1)</f>
        <v>Dahlgren Alf</v>
      </c>
      <c r="CQ5" t="str">
        <f>INDEX(allanamnen,MATCH($B5,Maratontabell_SM!$CV$5:$CV$162,0),1)</f>
        <v>Wiberg Henry</v>
      </c>
      <c r="CR5" t="str">
        <f>INDEX(allanamnen,MATCH($B5,Maratontabell_SM!$CW$5:$CW$162,0),1)</f>
        <v>Pettersson Rolf</v>
      </c>
      <c r="CS5" t="str">
        <f>INDEX(allanamnen,MATCH($B5,Maratontabell_SM!$CX$5:$CX$162,0),1)</f>
        <v>Bokelius Bertil</v>
      </c>
      <c r="CT5" t="str">
        <f>INDEX(allanamnen,MATCH($B5,Maratontabell_SM!$CY$5:$CY$162,0),1)</f>
        <v>Bäckman Gerog</v>
      </c>
      <c r="CU5" t="str">
        <f>INDEX(allanamnen,MATCH($B5,Maratontabell_SM!$CZ$5:$CZ$162,0),1)</f>
        <v>Pettersson Rolf</v>
      </c>
      <c r="CV5" t="str">
        <f>INDEX(allanamnen,MATCH($B5,Maratontabell_SM!$DA$5:$DA$162,0),1)</f>
        <v>Johansson George</v>
      </c>
      <c r="CW5" t="str">
        <f>INDEX(allanamnen,MATCH($B5,Maratontabell_SM!$DB$5:$DB$162,0),1)</f>
        <v>Ohlsson Karl-Erik</v>
      </c>
      <c r="CX5" t="str">
        <f>INDEX(allanamnen,MATCH($B5,Maratontabell_SM!$DC$5:$DC$162,0),1)</f>
        <v>Bäckgren Tommy</v>
      </c>
      <c r="CY5" t="str">
        <f>INDEX(allanamnen,MATCH($B5,Maratontabell_SM!$DD$5:$DD$162,0),1)</f>
        <v>Bäckgren Tommy</v>
      </c>
      <c r="CZ5" t="str">
        <f>INDEX(allanamnen,MATCH($B5,Maratontabell_SM!$DE$5:$DE$162,0),1)</f>
        <v>Kronbladh Leif</v>
      </c>
      <c r="DA5" t="str">
        <f>INDEX(allanamnen,MATCH($B5,Maratontabell_SM!$DF$5:$DF$162,0),1)</f>
        <v>Bäckgren Tommy</v>
      </c>
      <c r="DB5" t="str">
        <f>INDEX(allanamnen,MATCH($B5,Maratontabell_SM!$DG$5:$DG$162,0),1)</f>
        <v>Khimell Göran</v>
      </c>
      <c r="DC5" t="str">
        <f>INDEX(allanamnen,MATCH($B5,Maratontabell_SM!$DH$5:$DH$162,0),1)</f>
        <v>Hegenbart Armas</v>
      </c>
      <c r="DD5" t="str">
        <f>INDEX(allanamnen,MATCH($B5,Maratontabell_SM!$DI$5:$DI$162,0),1)</f>
        <v>Khimell Göran</v>
      </c>
      <c r="DE5" t="str">
        <f>INDEX(allanamnen,MATCH($B5,Maratontabell_SM!$DJ$5:$DJ$162,0),1)</f>
        <v>Runbert Nils</v>
      </c>
      <c r="DF5" t="str">
        <f>INDEX(allanamnen,MATCH($B5,Maratontabell_SM!$DK$5:$DK$162,0),1)</f>
        <v>Ekman Karl-Gösta</v>
      </c>
    </row>
    <row r="6" spans="1:110" x14ac:dyDescent="0.6">
      <c r="A6" s="4">
        <v>3</v>
      </c>
      <c r="B6" s="1">
        <v>8</v>
      </c>
      <c r="C6" t="str">
        <f>INDEX(allanamnen,MATCH($B6,Maratontabell_SM!$H$5:$H$162,0),1)</f>
        <v>Maltell Tommy</v>
      </c>
      <c r="D6" t="str">
        <f>INDEX(allanamnen,MATCH($B6,Maratontabell_SM!$I$5:$I$162,0),1)</f>
        <v>Sandström Richard</v>
      </c>
      <c r="E6" t="str">
        <f>INDEX(allanamnen,MATCH($B6,Maratontabell_SM!$J$5:$J$162,0),1)</f>
        <v>Lind Björn</v>
      </c>
      <c r="F6" t="str">
        <f>INDEX(allanamnen,MATCH($B6,Maratontabell_SM!$K$5:$K$162,0),1)</f>
        <v>Jonsson Peter</v>
      </c>
      <c r="G6" t="s">
        <v>216</v>
      </c>
      <c r="H6" t="str">
        <f>INDEX(allanamnen,MATCH($B6,Maratontabell_SM!$M$5:$M$162,0),1)</f>
        <v>Eriksson Björn</v>
      </c>
      <c r="I6" t="s">
        <v>216</v>
      </c>
      <c r="J6" t="str">
        <f>INDEX(allanamnen,MATCH($B6,Maratontabell_SM!$O$5:$O$162,0),1)</f>
        <v>Maltell Tommy</v>
      </c>
      <c r="K6" t="str">
        <f>INDEX(allanamnen,MATCH($B6,Maratontabell_SM!$P$5:$P$162,0),1)</f>
        <v>Eriksson Björn</v>
      </c>
      <c r="L6" t="str">
        <f>INDEX(allanamnen,MATCH($B6,Maratontabell_SM!$Q$5:$Q$162,0),1)</f>
        <v>Karlsson Martin</v>
      </c>
      <c r="M6" t="str">
        <f>INDEX(allanamnen,MATCH($B6,Maratontabell_SM!$R$5:$R$162,0),1)</f>
        <v>Karlsson Stefan</v>
      </c>
      <c r="N6" t="str">
        <f>INDEX(allanamnen,MATCH($B6,Maratontabell_SM!$S$5:$S$162,0),1)</f>
        <v>Maltell Tommy</v>
      </c>
      <c r="O6" t="str">
        <f>INDEX(allanamnen,MATCH($B6,Maratontabell_SM!$T$5:$T$162,0),1)</f>
        <v>Jonsson Peter</v>
      </c>
      <c r="P6" t="str">
        <f>INDEX(allanamnen,MATCH($B6,Maratontabell_SM!$U$5:$U$162,0),1)</f>
        <v>Karlsson Martin</v>
      </c>
      <c r="Q6" t="str">
        <f>INDEX(allanamnen,MATCH($B6,Maratontabell_SM!$V$5:$V$162,0),1)</f>
        <v>Gardström Petter</v>
      </c>
      <c r="R6" t="str">
        <f>INDEX(allanamnen,MATCH($B6,Maratontabell_SM!$W$5:$W$162,0),1)</f>
        <v>Nyberg Bengt</v>
      </c>
      <c r="S6" t="str">
        <f>INDEX(allanamnen,MATCH($B6,Maratontabell_SM!$X$5:$X$162,0),1)</f>
        <v>Sandström Richard</v>
      </c>
      <c r="T6" t="s">
        <v>289</v>
      </c>
      <c r="U6" t="str">
        <f>INDEX(allanamnen,MATCH($B6,Maratontabell_SM!$Z$5:$Z$162,0),1)</f>
        <v>Eriksson Björn</v>
      </c>
      <c r="V6" t="str">
        <f>INDEX(allanamnen,MATCH($B6,Maratontabell_SM!$AA$5:$AA$162,0),1)</f>
        <v>Jonsson Peter</v>
      </c>
      <c r="W6" t="str">
        <f>INDEX(allanamnen,MATCH($B6,Maratontabell_SM!$AB$5:$AB$162,0),1)</f>
        <v>Jonsson Peter</v>
      </c>
      <c r="X6" t="str">
        <f>INDEX(Maratontabell_SM!$B$5:$B$162,MATCH(B6,Maratontabell_SM!$AC$5:$AC$162,0),1)</f>
        <v>Andersson Katarina</v>
      </c>
      <c r="Y6" t="str">
        <f>INDEX(Maratontabell_SM!$B$5:$B$162,MATCH($B6,Maratontabell_SM!$AD$5:$AD$162,0),1)</f>
        <v>Asplund Bengt</v>
      </c>
      <c r="Z6" t="str">
        <f>INDEX(allanamnen,MATCH($B6,Maratontabell_SM!$AE$5:$AE$162,0),1)</f>
        <v>Hagenfors Tomas</v>
      </c>
      <c r="AA6" t="str">
        <f>INDEX(allanamnen,MATCH($B6,Maratontabell_SM!$AF$5:$AF$162,0),1)</f>
        <v>Gardström Petter</v>
      </c>
      <c r="AB6" t="str">
        <f>INDEX(allanamnen,MATCH($B6,Maratontabell_SM!$AG$5:$AG$162,0),1)</f>
        <v>Nossum Kjell</v>
      </c>
      <c r="AC6" t="str">
        <f>INDEX(allanamnen,MATCH($B6,Maratontabell_SM!$AH$5:$AH$162,0),1)</f>
        <v>Lindberg Kristian</v>
      </c>
      <c r="AD6" t="str">
        <f>INDEX(allanamnen,MATCH($B6,Maratontabell_SM!$AI$5:$AI$162,0),1)</f>
        <v>Jonsson Peter</v>
      </c>
      <c r="AE6" t="str">
        <f>INDEX(allanamnen,MATCH($B6,Maratontabell_SM!$AJ$5:$AJ$162,0),1)</f>
        <v>Jonsson Peter</v>
      </c>
      <c r="AF6" t="str">
        <f>INDEX(allanamnen,MATCH($B6,Maratontabell_SM!$AK$5:$AK$162,0),1)</f>
        <v>Asplund Bengt</v>
      </c>
      <c r="AG6" t="str">
        <f>INDEX(allanamnen,MATCH($B6,Maratontabell_SM!$AL$5:$AL$162,0),1)</f>
        <v>Wallgren Björn</v>
      </c>
      <c r="AH6" t="str">
        <f>INDEX(allanamnen,MATCH($B6,Maratontabell_SM!$AM$5:$AM$162,0),1)</f>
        <v>Carlsson Martin</v>
      </c>
      <c r="AI6" t="str">
        <f>INDEX(allanamnen,MATCH($B6,Maratontabell_SM!$AN$5:$AN$162,0),1)</f>
        <v>Eriksson Björn</v>
      </c>
      <c r="AJ6" t="str">
        <f>INDEX(allanamnen,MATCH($B6,Maratontabell_SM!$AO$5:$AO$162,0),1)</f>
        <v>Hallkvist Joel</v>
      </c>
      <c r="AK6" t="str">
        <f>INDEX(allanamnen,MATCH($B6,Maratontabell_SM!$AP$5:$AP$162,0),1)</f>
        <v>Gaulitz Joachim</v>
      </c>
      <c r="AL6" t="str">
        <f>INDEX(allanamnen,MATCH($B6,Maratontabell_SM!$AQ$5:$AQ$162,0),1)</f>
        <v>Lindholm Petter</v>
      </c>
      <c r="AM6" t="str">
        <f>INDEX(allanamnen,MATCH($B6,Maratontabell_SM!$AR$5:$AR$162,0),1)</f>
        <v>Hermansson Hannes</v>
      </c>
      <c r="AN6" t="str">
        <f>INDEX(allanamnen,MATCH($B6,Maratontabell_SM!$AS$5:$AS$162,0),1)</f>
        <v>Bertilsson Anders</v>
      </c>
      <c r="AO6" t="str">
        <f>INDEX(allanamnen,MATCH($B6,Maratontabell_SM!$AT$5:$AT$162,0),1)</f>
        <v>Carlsson Martin</v>
      </c>
      <c r="AP6" t="str">
        <f>INDEX(allanamnen,MATCH($B6,Maratontabell_SM!$AU$5:$AU$162,0),1)</f>
        <v>Bertilsson Anders</v>
      </c>
      <c r="AQ6" t="str">
        <f>INDEX(allanamnen,MATCH($B6,Maratontabell_SM!$AV$5:$AV$162,0),1)</f>
        <v>Andersson Tord</v>
      </c>
      <c r="AR6" t="str">
        <f>INDEX(allanamnen,MATCH($B6,Maratontabell_SM!$AW$5:$AW$162,0),1)</f>
        <v>Hagenfors Tomas</v>
      </c>
      <c r="AS6" t="str">
        <f>INDEX(allanamnen,MATCH($B6,Maratontabell_SM!$AX$5:$AX$162,0),1)</f>
        <v>Hermansson Linus</v>
      </c>
      <c r="AT6" t="str">
        <f>INDEX(allanamnen,MATCH($B6,Maratontabell_SM!$AY$5:$AY$162,0),1)</f>
        <v>Eriksson Marcus</v>
      </c>
      <c r="AU6" t="str">
        <f>INDEX(allanamnen,MATCH($B6,Maratontabell_SM!$AZ$5:$AZ$162,0),1)</f>
        <v>Karlsson Stefan</v>
      </c>
      <c r="AV6" t="str">
        <f>INDEX(allanamnen,MATCH($B6,Maratontabell_SM!$BA$5:$BA$162,0),1)</f>
        <v>Hagenfors Tomas</v>
      </c>
      <c r="AW6" t="str">
        <f>INDEX(allanamnen,MATCH($B6,Maratontabell_SM!$BB$5:$BB$162,0),1)</f>
        <v>Karlsson Stefan</v>
      </c>
      <c r="AX6" t="str">
        <f>INDEX(allanamnen,MATCH($B6,Maratontabell_SM!$BC$5:$BC$162,0),1)</f>
        <v>Hermansson Hannes</v>
      </c>
      <c r="AY6" t="str">
        <f>INDEX(allanamnen,MATCH($B6,Maratontabell_SM!$BD$5:$BD$162,0),1)</f>
        <v>Karlsson Stefan</v>
      </c>
      <c r="AZ6" t="str">
        <f>INDEX(allanamnen,MATCH($B6,Maratontabell_SM!$BE$5:$BE$162,0),1)</f>
        <v>Bertilsson Anders</v>
      </c>
      <c r="BA6" t="str">
        <f>INDEX(allanamnen,MATCH($B6,Maratontabell_SM!$BF$5:$BF$162,0),1)</f>
        <v>Carlsson Martin</v>
      </c>
      <c r="BB6" t="str">
        <f>INDEX(allanamnen,MATCH($B6,Maratontabell_SM!$BG$5:$BG$162,0),1)</f>
        <v>Carlsson Martin</v>
      </c>
      <c r="BC6" t="str">
        <f>INDEX(allanamnen,MATCH($B6,Maratontabell_SM!$BH$5:$BH$162,0),1)</f>
        <v>Karlsson Stefan</v>
      </c>
      <c r="BD6" t="str">
        <f>INDEX(allanamnen,MATCH($B6,Maratontabell_SM!$BI$5:$BI$162,0),1)</f>
        <v>Pettersson Tommy</v>
      </c>
      <c r="BE6" t="str">
        <f>INDEX(allanamnen,MATCH($B6,Maratontabell_SM!$BJ$5:$BJ$162,0),1)</f>
        <v>Gardström Petter</v>
      </c>
      <c r="BF6" t="str">
        <f>INDEX(allanamnen,MATCH($B6,Maratontabell_SM!$BK$5:$BK$162,0),1)</f>
        <v>Bertilsson Anders</v>
      </c>
      <c r="BG6" t="str">
        <f>INDEX(allanamnen,MATCH($B6,Maratontabell_SM!$BL$5:$BL$162,0),1)</f>
        <v>Sundling Ingvar</v>
      </c>
      <c r="BH6" t="str">
        <f>INDEX(allanamnen,MATCH($B6,Maratontabell_SM!$BM$5:$BM$162,0),1)</f>
        <v>Bertilsson Anders</v>
      </c>
      <c r="BI6" t="str">
        <f>INDEX(allanamnen,MATCH($B6,Maratontabell_SM!$BN$5:$BN$162,0),1)</f>
        <v>Henningsson Anders</v>
      </c>
      <c r="BJ6" t="str">
        <f>INDEX(allanamnen,MATCH($B6,Maratontabell_SM!$BO$5:$BO$162,0),1)</f>
        <v>Jonsson Peter</v>
      </c>
      <c r="BK6" t="str">
        <f>INDEX(allanamnen,MATCH($B6,Maratontabell_SM!$BP$5:$BP$162,0),1)</f>
        <v>Palmgren Jan</v>
      </c>
      <c r="BL6" t="str">
        <f>INDEX(allanamnen,MATCH($B6,Maratontabell_SM!$BQ$5:$BQ$162,0),1)</f>
        <v>Henningsson Anders</v>
      </c>
      <c r="BM6" t="str">
        <f>INDEX(allanamnen,MATCH($B6,Maratontabell_SM!$BR$5:$BR$162,0),1)</f>
        <v>Karlsson Stefan</v>
      </c>
      <c r="BN6" t="str">
        <f>INDEX(allanamnen,MATCH($B6,Maratontabell_SM!$BS$5:$BS$162,0),1)</f>
        <v>Arkbo Frank</v>
      </c>
      <c r="BO6" t="str">
        <f>INDEX(allanamnen,MATCH($B6,Maratontabell_SM!$BT$5:$BT$162,0),1)</f>
        <v>Möller Peter</v>
      </c>
      <c r="BP6" t="str">
        <f>INDEX(allanamnen,MATCH($B6,Maratontabell_SM!$BU$5:$BU$162,0),1)</f>
        <v>Möller Stefan</v>
      </c>
      <c r="BQ6" t="str">
        <f>INDEX(allanamnen,MATCH($B6,Maratontabell_SM!$BV$5:$BV$162,0),1)</f>
        <v>Palmgren Jan</v>
      </c>
      <c r="BR6" t="str">
        <f>INDEX(allanamnen,MATCH($B6,Maratontabell_SM!$BW$5:$BW$162,0),1)</f>
        <v>Möller Stefan</v>
      </c>
      <c r="BS6" t="str">
        <f>INDEX(allanamnen,MATCH($B6,Maratontabell_SM!$BX$5:$BX$162,0),1)</f>
        <v>Sundling Ingvar</v>
      </c>
      <c r="BT6" t="str">
        <f>INDEX(allanamnen,MATCH($B6,Maratontabell_SM!$BY$5:$BY$162,0),1)</f>
        <v>Arkbo Frank</v>
      </c>
      <c r="BU6" t="str">
        <f>INDEX(allanamnen,MATCH($B6,Maratontabell_SM!$BZ$5:$BZ$162,0),1)</f>
        <v>Möller Peter</v>
      </c>
      <c r="BV6" t="str">
        <f>INDEX(allanamnen,MATCH($B6,Maratontabell_SM!$CA$5:$CA$162,0),1)</f>
        <v>Jansson Stefan</v>
      </c>
      <c r="BW6" t="str">
        <f>INDEX(allanamnen,MATCH($B6,Maratontabell_SM!$CB$5:$CB$162,0),1)</f>
        <v>Maltell Tommy</v>
      </c>
      <c r="BX6" t="str">
        <f>INDEX(allanamnen,MATCH($B6,Maratontabell_SM!$CC$5:$CC$162,0),1)</f>
        <v>Lorentsson Christer</v>
      </c>
      <c r="BY6" t="str">
        <f>INDEX(allanamnen,MATCH($B6,Maratontabell_SM!$CD$5:$CD$162,0),1)</f>
        <v>Sundling Ingvar</v>
      </c>
      <c r="BZ6" t="str">
        <f>INDEX(allanamnen,MATCH($B6,Maratontabell_SM!$CE$5:$CE$162,0),1)</f>
        <v>Karppinen Jorma</v>
      </c>
      <c r="CA6" t="str">
        <f>INDEX(allanamnen,MATCH($B6,Maratontabell_SM!$CF$5:$CF$162,0),1)</f>
        <v>Kårén Ola</v>
      </c>
      <c r="CB6" t="str">
        <f>INDEX(allanamnen,MATCH($B6,Maratontabell_SM!$CG$5:$CG$162,0),1)</f>
        <v>Johansson Sverker</v>
      </c>
      <c r="CC6" t="str">
        <f>INDEX(allanamnen,MATCH($B6,Maratontabell_SM!$CH$5:$CH$162,0),1)</f>
        <v>Arkbo Frank</v>
      </c>
      <c r="CD6" t="str">
        <f>INDEX(allanamnen,MATCH($B6,Maratontabell_SM!$CI$5:$CI$162,0),1)</f>
        <v>Jansson Stefan</v>
      </c>
      <c r="CE6" t="str">
        <f>INDEX(allanamnen,MATCH($B6,Maratontabell_SM!$CJ$5:$CJ$162,0),1)</f>
        <v>Dahlgren Alf</v>
      </c>
      <c r="CF6" t="str">
        <f>INDEX(allanamnen,MATCH($B6,Maratontabell_SM!$CK$5:$CK$162,0),1)</f>
        <v>Jonsson Peter</v>
      </c>
      <c r="CG6" t="str">
        <f>INDEX(allanamnen,MATCH($B6,Maratontabell_SM!$CL$5:$CL$162,0),1)</f>
        <v>Kårén Ola</v>
      </c>
      <c r="CH6" t="str">
        <f>INDEX(allanamnen,MATCH($B6,Maratontabell_SM!$CM$5:$CM$162,0),1)</f>
        <v>Maltell Tommy</v>
      </c>
      <c r="CI6" t="str">
        <f>INDEX(allanamnen,MATCH($B6,Maratontabell_SM!$CN$5:$CN$162,0),1)</f>
        <v>Möller Stefan</v>
      </c>
      <c r="CJ6" t="str">
        <f>INDEX(allanamnen,MATCH($B6,Maratontabell_SM!$CO$5:$CO$162,0),1)</f>
        <v>Karppinen Jorma</v>
      </c>
      <c r="CK6" t="str">
        <f>INDEX(allanamnen,MATCH($B6,Maratontabell_SM!$CP$5:$CP$162,0),1)</f>
        <v>Hagenfors Tomas</v>
      </c>
      <c r="CL6" t="str">
        <f>INDEX(allanamnen,MATCH($B6,Maratontabell_SM!$CQ$5:$CQ$162,0),1)</f>
        <v>Dahlgren Alf</v>
      </c>
      <c r="CM6" t="str">
        <f>INDEX(allanamnen,MATCH($B6,Maratontabell_SM!$CR$5:$CR$162,0),1)</f>
        <v>Hagenfors Tomas</v>
      </c>
      <c r="CN6" t="str">
        <f>INDEX(allanamnen,MATCH($B6,Maratontabell_SM!$CS$5:$CS$162,0),1)</f>
        <v>Karppinen Jorma</v>
      </c>
      <c r="CO6" t="str">
        <f>INDEX(allanamnen,MATCH($B6,Maratontabell_SM!$CT$5:$CT$162,0),1)</f>
        <v>Maltell Tommy</v>
      </c>
      <c r="CP6" t="str">
        <f>INDEX(allanamnen,MATCH($B6,Maratontabell_SM!$CU$5:$CU$162,0),1)</f>
        <v>Wiberg Henry</v>
      </c>
      <c r="CQ6" t="str">
        <f>INDEX(allanamnen,MATCH($B6,Maratontabell_SM!$CV$5:$CV$162,0),1)</f>
        <v>Wärre Lennart</v>
      </c>
      <c r="CR6" t="str">
        <f>INDEX(allanamnen,MATCH($B6,Maratontabell_SM!$CW$5:$CW$162,0),1)</f>
        <v>Bokelius Bertil</v>
      </c>
      <c r="CS6" t="str">
        <f>INDEX(allanamnen,MATCH($B6,Maratontabell_SM!$CX$5:$CX$162,0),1)</f>
        <v>Johansson George</v>
      </c>
      <c r="CT6" t="str">
        <f>INDEX(allanamnen,MATCH($B6,Maratontabell_SM!$CY$5:$CY$162,0),1)</f>
        <v>Bokelius Bertil</v>
      </c>
      <c r="CU6" t="str">
        <f>INDEX(allanamnen,MATCH($B6,Maratontabell_SM!$CZ$5:$CZ$162,0),1)</f>
        <v>Hansson Curt</v>
      </c>
      <c r="CV6" t="str">
        <f>INDEX(allanamnen,MATCH($B6,Maratontabell_SM!$DA$5:$DA$162,0),1)</f>
        <v>Bäckgren Tommy</v>
      </c>
      <c r="CW6" t="str">
        <f>INDEX(allanamnen,MATCH($B6,Maratontabell_SM!$DB$5:$DB$162,0),1)</f>
        <v>Wiberg Henry</v>
      </c>
      <c r="CX6" t="str">
        <f>INDEX(allanamnen,MATCH($B6,Maratontabell_SM!$DC$5:$DC$162,0),1)</f>
        <v>Hellström Olof</v>
      </c>
      <c r="CY6" t="str">
        <f>INDEX(allanamnen,MATCH($B6,Maratontabell_SM!$DD$5:$DD$162,0),1)</f>
        <v>Bokelius Bertil</v>
      </c>
      <c r="CZ6" t="str">
        <f>INDEX(allanamnen,MATCH($B6,Maratontabell_SM!$DE$5:$DE$162,0),1)</f>
        <v>Nilsson Börje</v>
      </c>
      <c r="DA6" t="str">
        <f>INDEX(allanamnen,MATCH($B6,Maratontabell_SM!$DF$5:$DF$162,0),1)</f>
        <v>Ohlsson Karl-Erik</v>
      </c>
      <c r="DB6" t="str">
        <f>INDEX(allanamnen,MATCH($B6,Maratontabell_SM!$DG$5:$DG$162,0),1)</f>
        <v>Ohlsson Karl-Erik</v>
      </c>
      <c r="DC6" t="str">
        <f>INDEX(allanamnen,MATCH($B6,Maratontabell_SM!$DH$5:$DH$162,0),1)</f>
        <v>Nilsson Börje</v>
      </c>
      <c r="DD6" t="str">
        <f>INDEX(allanamnen,MATCH($B6,Maratontabell_SM!$DI$5:$DI$162,0),1)</f>
        <v>Ohlsson Karl-Erik</v>
      </c>
      <c r="DE6" t="str">
        <f>INDEX(allanamnen,MATCH($B6,Maratontabell_SM!$DJ$5:$DJ$162,0),1)</f>
        <v>Ekman Karl-Gösta</v>
      </c>
      <c r="DF6" t="str">
        <f>INDEX(allanamnen,MATCH($B6,Maratontabell_SM!$DK$5:$DK$162,0),1)</f>
        <v>Runbert Nils</v>
      </c>
    </row>
    <row r="7" spans="1:110" x14ac:dyDescent="0.6">
      <c r="A7" s="1">
        <v>4</v>
      </c>
      <c r="B7">
        <v>7</v>
      </c>
      <c r="C7" t="e">
        <f>INDEX(allanamnen,MATCH($B7,Maratontabell_SM!$H$5:$H$162,0),1)</f>
        <v>#N/A</v>
      </c>
      <c r="D7" t="str">
        <f>INDEX(allanamnen,MATCH($B7,Maratontabell_SM!$I$5:$I$162,0),1)</f>
        <v>Eriksson Björn</v>
      </c>
      <c r="E7" t="str">
        <f>INDEX(allanamnen,MATCH($B7,Maratontabell_SM!$J$5:$J$162,0),1)</f>
        <v>Maltell Tommy</v>
      </c>
      <c r="F7" t="str">
        <f>INDEX(allanamnen,MATCH($B7,Maratontabell_SM!$K$5:$K$162,0),1)</f>
        <v>Andersson Tord</v>
      </c>
      <c r="G7" t="str">
        <f>INDEX(allanamnen,MATCH($B7,Maratontabell_SM!$L$5:$L$162,0),1)</f>
        <v>Maltell Tommy</v>
      </c>
      <c r="H7" t="str">
        <f>INDEX(allanamnen,MATCH($B7,Maratontabell_SM!$M$5:$M$162,0),1)</f>
        <v>Jonsson Peter</v>
      </c>
      <c r="I7" t="s">
        <v>76</v>
      </c>
      <c r="J7" t="e">
        <f>INDEX(allanamnen,MATCH($B7,Maratontabell_SM!$O$5:$O$162,0),1)</f>
        <v>#N/A</v>
      </c>
      <c r="K7" t="str">
        <f>INDEX(allanamnen,MATCH($B7,Maratontabell_SM!$P$5:$P$162,0),1)</f>
        <v>Jonsson Peter</v>
      </c>
      <c r="L7" t="str">
        <f>INDEX(allanamnen,MATCH($B7,Maratontabell_SM!$Q$5:$Q$162,0),1)</f>
        <v>Nyberg Bengt</v>
      </c>
      <c r="M7" t="str">
        <f>INDEX(allanamnen,MATCH($B7,Maratontabell_SM!$R$5:$R$162,0),1)</f>
        <v>Eriksson Björn</v>
      </c>
      <c r="N7" t="s">
        <v>216</v>
      </c>
      <c r="O7" t="str">
        <f>INDEX(allanamnen,MATCH($B7,Maratontabell_SM!$T$5:$T$162,0),1)</f>
        <v>Eriksson Björn</v>
      </c>
      <c r="P7" t="str">
        <f>INDEX(allanamnen,MATCH($B7,Maratontabell_SM!$U$5:$U$162,0),1)</f>
        <v>Nyberg Bengt</v>
      </c>
      <c r="Q7" t="str">
        <f>INDEX(allanamnen,MATCH($B7,Maratontabell_SM!$V$5:$V$162,0),1)</f>
        <v>Lindberg Kristian</v>
      </c>
      <c r="R7" t="e">
        <f>INDEX(allanamnen,MATCH($B7,Maratontabell_SM!$W$5:$W$162,0),1)</f>
        <v>#N/A</v>
      </c>
      <c r="S7" t="str">
        <f>INDEX(allanamnen,MATCH($B7,Maratontabell_SM!$X$5:$X$162,0),1)</f>
        <v>Jonsson Peter</v>
      </c>
      <c r="T7" t="str">
        <f>INDEX(allanamnen,MATCH($B7,Maratontabell_SM!$Y$5:$Y$162,0),1)</f>
        <v>Nyberg Bengt</v>
      </c>
      <c r="U7" t="str">
        <f>INDEX(allanamnen,MATCH($B7,Maratontabell_SM!$Z$5:$Z$162,0),1)</f>
        <v>Eriksson Marcus</v>
      </c>
      <c r="V7" t="str">
        <f>INDEX(allanamnen,MATCH($B7,Maratontabell_SM!$AA$5:$AA$162,0),1)</f>
        <v>Maltell Tommy</v>
      </c>
      <c r="W7" t="str">
        <f>INDEX(allanamnen,MATCH($B7,Maratontabell_SM!$AB$5:$AB$162,0),1)</f>
        <v>Lind Björn</v>
      </c>
      <c r="X7" t="str">
        <f>INDEX(Maratontabell_SM!$B$5:$B$162,MATCH(B7,Maratontabell_SM!$AC$5:$AC$162,0),1)</f>
        <v>Levinsson Björn</v>
      </c>
      <c r="Y7" t="str">
        <f>INDEX(Maratontabell_SM!$B$5:$B$162,MATCH($B7,Maratontabell_SM!$AD$5:$AD$162,0),1)</f>
        <v>Andersson Tord</v>
      </c>
      <c r="Z7" t="str">
        <f>INDEX(allanamnen,MATCH($B7,Maratontabell_SM!$AE$5:$AE$162,0),1)</f>
        <v>Nyberg Bengt</v>
      </c>
      <c r="AA7" t="str">
        <f>INDEX(allanamnen,MATCH($B7,Maratontabell_SM!$AF$5:$AF$162,0),1)</f>
        <v>Jonsson Peter</v>
      </c>
      <c r="AB7" t="str">
        <f>INDEX(allanamnen,MATCH($B7,Maratontabell_SM!$AG$5:$AG$162,0),1)</f>
        <v>Hagenfors Tomas</v>
      </c>
      <c r="AC7" t="str">
        <f>INDEX(allanamnen,MATCH($B7,Maratontabell_SM!$AH$5:$AH$162,0),1)</f>
        <v>Jonsson Peter</v>
      </c>
      <c r="AD7" t="str">
        <f>INDEX(allanamnen,MATCH($B7,Maratontabell_SM!$AI$5:$AI$162,0),1)</f>
        <v>Hagenfors Tomas</v>
      </c>
      <c r="AE7" t="str">
        <f>INDEX(allanamnen,MATCH($B7,Maratontabell_SM!$AJ$5:$AJ$162,0),1)</f>
        <v>Lindberg Kristian</v>
      </c>
      <c r="AF7" t="str">
        <f>INDEX(allanamnen,MATCH($B7,Maratontabell_SM!$AK$5:$AK$162,0),1)</f>
        <v>Blomstedt Torbjörn</v>
      </c>
      <c r="AG7" t="str">
        <f>INDEX(allanamnen,MATCH($B7,Maratontabell_SM!$AL$5:$AL$162,0),1)</f>
        <v>Andersson Tord</v>
      </c>
      <c r="AH7" t="str">
        <f>INDEX(allanamnen,MATCH($B7,Maratontabell_SM!$AM$5:$AM$162,0),1)</f>
        <v>Bertilsson Anders</v>
      </c>
      <c r="AI7" t="str">
        <f>INDEX(allanamnen,MATCH($B7,Maratontabell_SM!$AN$5:$AN$162,0),1)</f>
        <v>Sandström Richard</v>
      </c>
      <c r="AJ7" t="str">
        <f>INDEX(allanamnen,MATCH($B7,Maratontabell_SM!$AO$5:$AO$162,0),1)</f>
        <v>Eriksson Marcus</v>
      </c>
      <c r="AK7" t="str">
        <f>INDEX(allanamnen,MATCH($B7,Maratontabell_SM!$AP$5:$AP$162,0),1)</f>
        <v>Hermansson Hannes</v>
      </c>
      <c r="AL7" t="str">
        <f>INDEX(allanamnen,MATCH($B7,Maratontabell_SM!$AQ$5:$AQ$162,0),1)</f>
        <v>Lind Björn</v>
      </c>
      <c r="AM7" t="str">
        <f>INDEX(allanamnen,MATCH($B7,Maratontabell_SM!$AR$5:$AR$162,0),1)</f>
        <v>Jonsson Peter</v>
      </c>
      <c r="AN7" t="str">
        <f>INDEX(allanamnen,MATCH($B7,Maratontabell_SM!$AS$5:$AS$162,0),1)</f>
        <v>Rehnstedt Jörgen</v>
      </c>
      <c r="AO7" t="str">
        <f>INDEX(allanamnen,MATCH($B7,Maratontabell_SM!$AT$5:$AT$162,0),1)</f>
        <v>Jonsson Peter</v>
      </c>
      <c r="AP7" t="str">
        <f>INDEX(allanamnen,MATCH($B7,Maratontabell_SM!$AU$5:$AU$162,0),1)</f>
        <v>Hagenfors Tomas</v>
      </c>
      <c r="AQ7" t="str">
        <f>INDEX(allanamnen,MATCH($B7,Maratontabell_SM!$AV$5:$AV$162,0),1)</f>
        <v>Gaulitz Joachim</v>
      </c>
      <c r="AR7" t="str">
        <f>INDEX(allanamnen,MATCH($B7,Maratontabell_SM!$AW$5:$AW$162,0),1)</f>
        <v>Carlsson Peter</v>
      </c>
      <c r="AS7" t="str">
        <f>INDEX(allanamnen,MATCH($B7,Maratontabell_SM!$AX$5:$AX$162,0),1)</f>
        <v>Hermansson Hannes</v>
      </c>
      <c r="AT7" t="str">
        <f>INDEX(allanamnen,MATCH($B7,Maratontabell_SM!$AY$5:$AY$162,0),1)</f>
        <v>Bertilsson Anders</v>
      </c>
      <c r="AU7" t="str">
        <f>INDEX(allanamnen,MATCH($B7,Maratontabell_SM!$AZ$5:$AZ$162,0),1)</f>
        <v>Gaulitz Joachim</v>
      </c>
      <c r="AV7" t="str">
        <f>INDEX(allanamnen,MATCH($B7,Maratontabell_SM!$BA$5:$BA$162,0),1)</f>
        <v>Hermansson Linus</v>
      </c>
      <c r="AW7" t="str">
        <f>INDEX(allanamnen,MATCH($B7,Maratontabell_SM!$BB$5:$BB$162,0),1)</f>
        <v>Holgersson Göran</v>
      </c>
      <c r="AX7" t="str">
        <f>INDEX(allanamnen,MATCH($B7,Maratontabell_SM!$BC$5:$BC$162,0),1)</f>
        <v>Eriksson Marcus</v>
      </c>
      <c r="AY7" t="str">
        <f>INDEX(allanamnen,MATCH($B7,Maratontabell_SM!$BD$5:$BD$162,0),1)</f>
        <v>Asplund Bengt</v>
      </c>
      <c r="AZ7" t="str">
        <f>INDEX(allanamnen,MATCH($B7,Maratontabell_SM!$BE$5:$BE$162,0),1)</f>
        <v>Hermansson Linus</v>
      </c>
      <c r="BA7" t="str">
        <f>INDEX(allanamnen,MATCH($B7,Maratontabell_SM!$BF$5:$BF$162,0),1)</f>
        <v>Holgersson Göran</v>
      </c>
      <c r="BB7" t="str">
        <f>INDEX(allanamnen,MATCH($B7,Maratontabell_SM!$BG$5:$BG$162,0),1)</f>
        <v>Hermansson Hannes</v>
      </c>
      <c r="BC7" t="str">
        <f>INDEX(allanamnen,MATCH($B7,Maratontabell_SM!$BH$5:$BH$162,0),1)</f>
        <v>Palmgren Jan</v>
      </c>
      <c r="BD7" t="str">
        <f>INDEX(allanamnen,MATCH($B7,Maratontabell_SM!$BI$5:$BI$162,0),1)</f>
        <v>Wallgren Björn</v>
      </c>
      <c r="BE7" t="str">
        <f>INDEX(allanamnen,MATCH($B7,Maratontabell_SM!$BJ$5:$BJ$162,0),1)</f>
        <v>Bertilsson Anders</v>
      </c>
      <c r="BF7" t="str">
        <f>INDEX(allanamnen,MATCH($B7,Maratontabell_SM!$BK$5:$BK$162,0),1)</f>
        <v>Hermansson Hannes</v>
      </c>
      <c r="BG7" t="str">
        <f>INDEX(allanamnen,MATCH($B7,Maratontabell_SM!$BL$5:$BL$162,0),1)</f>
        <v>Palmgren Jan</v>
      </c>
      <c r="BH7" t="str">
        <f>INDEX(allanamnen,MATCH($B7,Maratontabell_SM!$BM$5:$BM$162,0),1)</f>
        <v>Hagenfors Tomas</v>
      </c>
      <c r="BI7" t="str">
        <f>INDEX(allanamnen,MATCH($B7,Maratontabell_SM!$BN$5:$BN$162,0),1)</f>
        <v>Gardström Petter</v>
      </c>
      <c r="BJ7" t="str">
        <f>INDEX(allanamnen,MATCH($B7,Maratontabell_SM!$BO$5:$BO$162,0),1)</f>
        <v>Hagenfors Tomas</v>
      </c>
      <c r="BK7" t="str">
        <f>INDEX(allanamnen,MATCH($B7,Maratontabell_SM!$BP$5:$BP$162,0),1)</f>
        <v>Henningsson Anders</v>
      </c>
      <c r="BL7" t="str">
        <f>INDEX(allanamnen,MATCH($B7,Maratontabell_SM!$BQ$5:$BQ$162,0),1)</f>
        <v>Karlsson Stefan</v>
      </c>
      <c r="BM7" t="str">
        <f>INDEX(allanamnen,MATCH($B7,Maratontabell_SM!$BR$5:$BR$162,0),1)</f>
        <v>Palmgren Jan</v>
      </c>
      <c r="BN7" t="str">
        <f>INDEX(allanamnen,MATCH($B7,Maratontabell_SM!$BS$5:$BS$162,0),1)</f>
        <v>Palmgren Jan</v>
      </c>
      <c r="BO7" t="str">
        <f>INDEX(allanamnen,MATCH($B7,Maratontabell_SM!$BT$5:$BT$162,0),1)</f>
        <v>Hansson Mikael</v>
      </c>
      <c r="BP7" t="str">
        <f>INDEX(allanamnen,MATCH($B7,Maratontabell_SM!$BU$5:$BU$162,0),1)</f>
        <v>Jonsson Peter</v>
      </c>
      <c r="BQ7" t="str">
        <f>INDEX(allanamnen,MATCH($B7,Maratontabell_SM!$BV$5:$BV$162,0),1)</f>
        <v>Andersson Tord</v>
      </c>
      <c r="BR7" t="str">
        <f>INDEX(allanamnen,MATCH($B7,Maratontabell_SM!$BW$5:$BW$162,0),1)</f>
        <v>Karlsson Stefan</v>
      </c>
      <c r="BS7" t="str">
        <f>INDEX(allanamnen,MATCH($B7,Maratontabell_SM!$BX$5:$BX$162,0),1)</f>
        <v>Tidblad Johan</v>
      </c>
      <c r="BT7" t="str">
        <f>INDEX(allanamnen,MATCH($B7,Maratontabell_SM!$BY$5:$BY$162,0),1)</f>
        <v>Karppinen Jorma</v>
      </c>
      <c r="BU7" t="str">
        <f>INDEX(allanamnen,MATCH($B7,Maratontabell_SM!$BZ$5:$BZ$162,0),1)</f>
        <v>Möller Håkan</v>
      </c>
      <c r="BV7" t="str">
        <f>INDEX(allanamnen,MATCH($B7,Maratontabell_SM!$CA$5:$CA$162,0),1)</f>
        <v>Tidblad Johan</v>
      </c>
      <c r="BW7" t="str">
        <f>INDEX(allanamnen,MATCH($B7,Maratontabell_SM!$CB$5:$CB$162,0),1)</f>
        <v>Karppinen Jorma</v>
      </c>
      <c r="BX7" t="str">
        <f>INDEX(allanamnen,MATCH($B7,Maratontabell_SM!$CC$5:$CC$162,0),1)</f>
        <v>Möller Peter</v>
      </c>
      <c r="BY7" t="str">
        <f>INDEX(allanamnen,MATCH($B7,Maratontabell_SM!$CD$5:$CD$162,0),1)</f>
        <v>Möller Stefan</v>
      </c>
      <c r="BZ7" t="str">
        <f>INDEX(allanamnen,MATCH($B7,Maratontabell_SM!$CE$5:$CE$162,0),1)</f>
        <v>Arkbo Frank</v>
      </c>
      <c r="CA7" t="str">
        <f>INDEX(allanamnen,MATCH($B7,Maratontabell_SM!$CF$5:$CF$162,0),1)</f>
        <v>Lorentsson Christer</v>
      </c>
      <c r="CB7" t="str">
        <f>INDEX(allanamnen,MATCH($B7,Maratontabell_SM!$CG$5:$CG$162,0),1)</f>
        <v>Tidblad Johan</v>
      </c>
      <c r="CC7" t="str">
        <f>INDEX(allanamnen,MATCH($B7,Maratontabell_SM!$CH$5:$CH$162,0),1)</f>
        <v>Andersson Tord</v>
      </c>
      <c r="CD7" t="str">
        <f>INDEX(allanamnen,MATCH($B7,Maratontabell_SM!$CI$5:$CI$162,0),1)</f>
        <v>Kårén Ola</v>
      </c>
      <c r="CE7" t="str">
        <f>INDEX(allanamnen,MATCH($B7,Maratontabell_SM!$CJ$5:$CJ$162,0),1)</f>
        <v>Möller Stefan</v>
      </c>
      <c r="CF7" t="str">
        <f>INDEX(allanamnen,MATCH($B7,Maratontabell_SM!$CK$5:$CK$162,0),1)</f>
        <v>Maltell Tommy</v>
      </c>
      <c r="CG7" t="str">
        <f>INDEX(allanamnen,MATCH($B7,Maratontabell_SM!$CL$5:$CL$162,0),1)</f>
        <v>Diös Stefan</v>
      </c>
      <c r="CH7" t="str">
        <f>INDEX(allanamnen,MATCH($B7,Maratontabell_SM!$CM$5:$CM$162,0),1)</f>
        <v>Kårén Ola</v>
      </c>
      <c r="CI7" t="str">
        <f>INDEX(allanamnen,MATCH($B7,Maratontabell_SM!$CN$5:$CN$162,0),1)</f>
        <v>Sundling Ingvar</v>
      </c>
      <c r="CJ7" t="str">
        <f>INDEX(allanamnen,MATCH($B7,Maratontabell_SM!$CO$5:$CO$162,0),1)</f>
        <v>Hagenfors Tomas</v>
      </c>
      <c r="CK7" t="str">
        <f>INDEX(allanamnen,MATCH($B7,Maratontabell_SM!$CP$5:$CP$162,0),1)</f>
        <v>Andersson Tord</v>
      </c>
      <c r="CL7" t="str">
        <f>INDEX(allanamnen,MATCH($B7,Maratontabell_SM!$CQ$5:$CQ$162,0),1)</f>
        <v>Karppinen Jorma</v>
      </c>
      <c r="CM7" t="str">
        <f>INDEX(allanamnen,MATCH($B7,Maratontabell_SM!$CR$5:$CR$162,0),1)</f>
        <v>Karppinen Jorma</v>
      </c>
      <c r="CN7" t="str">
        <f>INDEX(allanamnen,MATCH($B7,Maratontabell_SM!$CS$5:$CS$162,0),1)</f>
        <v>Jansson Stefan</v>
      </c>
      <c r="CO7" t="str">
        <f>INDEX(allanamnen,MATCH($B7,Maratontabell_SM!$CT$5:$CT$162,0),1)</f>
        <v>Ohlsson Bengt</v>
      </c>
      <c r="CP7" t="str">
        <f>INDEX(allanamnen,MATCH($B7,Maratontabell_SM!$CU$5:$CU$162,0),1)</f>
        <v>Herlin Lennart</v>
      </c>
      <c r="CQ7" t="str">
        <f>INDEX(allanamnen,MATCH($B7,Maratontabell_SM!$CV$5:$CV$162,0),1)</f>
        <v>Nilsson Börje</v>
      </c>
      <c r="CR7" t="str">
        <f>INDEX(allanamnen,MATCH($B7,Maratontabell_SM!$CW$5:$CW$162,0),1)</f>
        <v>Wiberg Henry</v>
      </c>
      <c r="CS7" t="str">
        <f>INDEX(allanamnen,MATCH($B7,Maratontabell_SM!$CX$5:$CX$162,0),1)</f>
        <v>Bäckman Gerog</v>
      </c>
      <c r="CT7" t="str">
        <f>INDEX(allanamnen,MATCH($B7,Maratontabell_SM!$CY$5:$CY$162,0),1)</f>
        <v>Hellström Olof</v>
      </c>
      <c r="CU7" t="str">
        <f>INDEX(allanamnen,MATCH($B7,Maratontabell_SM!$CZ$5:$CZ$162,0),1)</f>
        <v>Bäckman Gerog</v>
      </c>
      <c r="CV7" t="str">
        <f>INDEX(allanamnen,MATCH($B7,Maratontabell_SM!$DA$5:$DA$162,0),1)</f>
        <v>Hellström Olof</v>
      </c>
      <c r="CW7" t="str">
        <f>INDEX(allanamnen,MATCH($B7,Maratontabell_SM!$DB$5:$DB$162,0),1)</f>
        <v>Wärre Lennart</v>
      </c>
      <c r="CX7" t="str">
        <f>INDEX(allanamnen,MATCH($B7,Maratontabell_SM!$DC$5:$DC$162,0),1)</f>
        <v>Nyström Stig</v>
      </c>
      <c r="CY7" t="str">
        <f>INDEX(allanamnen,MATCH($B7,Maratontabell_SM!$DD$5:$DD$162,0),1)</f>
        <v>Ohlsson Karl-Erik</v>
      </c>
      <c r="CZ7" t="str">
        <f>INDEX(allanamnen,MATCH($B7,Maratontabell_SM!$DE$5:$DE$162,0),1)</f>
        <v>Forsström Gösta</v>
      </c>
      <c r="DA7" t="str">
        <f>INDEX(allanamnen,MATCH($B7,Maratontabell_SM!$DF$5:$DF$162,0),1)</f>
        <v>Bokelius Bertil</v>
      </c>
      <c r="DB7" t="str">
        <f>INDEX(allanamnen,MATCH($B7,Maratontabell_SM!$DG$5:$DG$162,0),1)</f>
        <v>Ström Börje</v>
      </c>
      <c r="DC7" t="str">
        <f>INDEX(allanamnen,MATCH($B7,Maratontabell_SM!$DH$5:$DH$162,0),1)</f>
        <v>Ström Börje</v>
      </c>
      <c r="DD7" t="str">
        <f>INDEX(allanamnen,MATCH($B7,Maratontabell_SM!$DI$5:$DI$162,0),1)</f>
        <v>Ekman Karl-Gösta</v>
      </c>
      <c r="DE7" t="str">
        <f>INDEX(allanamnen,MATCH($B7,Maratontabell_SM!$DJ$5:$DJ$162,0),1)</f>
        <v>Bokelius Bertil</v>
      </c>
      <c r="DF7" t="str">
        <f>INDEX(allanamnen,MATCH($B7,Maratontabell_SM!$DK$5:$DK$162,0),1)</f>
        <v>Åhlén Jan</v>
      </c>
    </row>
    <row r="8" spans="1:110" x14ac:dyDescent="0.6">
      <c r="A8" s="4">
        <v>5</v>
      </c>
      <c r="B8" s="1">
        <v>6</v>
      </c>
      <c r="C8" t="e">
        <f>INDEX(allanamnen,MATCH($B8,Maratontabell_SM!$H$5:$H$162,0),1)</f>
        <v>#N/A</v>
      </c>
      <c r="D8" t="str">
        <f>INDEX(allanamnen,MATCH($B8,Maratontabell_SM!$I$5:$I$162,0),1)</f>
        <v>Jonsson Peter</v>
      </c>
      <c r="E8" t="e">
        <f>INDEX(allanamnen,MATCH($B8,Maratontabell_SM!$J$5:$J$162,0),1)</f>
        <v>#N/A</v>
      </c>
      <c r="F8" t="str">
        <f>INDEX(allanamnen,MATCH($B8,Maratontabell_SM!$K$5:$K$162,0),1)</f>
        <v>Karlsson Stefan</v>
      </c>
      <c r="G8" t="s">
        <v>211</v>
      </c>
      <c r="H8" t="str">
        <f>INDEX(allanamnen,MATCH($B8,Maratontabell_SM!$M$5:$M$162,0),1)</f>
        <v>Andersson Tord</v>
      </c>
      <c r="I8" t="str">
        <f>INDEX(allanamnen,MATCH($B8,Maratontabell_SM!$N$5:$N$162,0),1)</f>
        <v>Nyberg Bengt</v>
      </c>
      <c r="J8" t="e">
        <f>INDEX(allanamnen,MATCH($B8,Maratontabell_SM!$O$5:$O$162,0),1)</f>
        <v>#N/A</v>
      </c>
      <c r="K8" t="str">
        <f>INDEX(allanamnen,MATCH($B8,Maratontabell_SM!$P$5:$P$162,0),1)</f>
        <v>Sandström Richard</v>
      </c>
      <c r="L8" t="e">
        <f>INDEX(allanamnen,MATCH($B8,Maratontabell_SM!$Q$5:$Q$162,0),1)</f>
        <v>#N/A</v>
      </c>
      <c r="M8" t="str">
        <f>INDEX(allanamnen,MATCH($B8,Maratontabell_SM!$R$5:$R$162,0),1)</f>
        <v>Jonsson Peter</v>
      </c>
      <c r="N8" t="s">
        <v>211</v>
      </c>
      <c r="O8" t="str">
        <f>INDEX(allanamnen,MATCH($B8,Maratontabell_SM!$T$5:$T$162,0),1)</f>
        <v>Jellve Emma</v>
      </c>
      <c r="P8" t="str">
        <f>INDEX(allanamnen,MATCH($B8,Maratontabell_SM!$U$5:$U$162,0),1)</f>
        <v>Hagenfors Tomas</v>
      </c>
      <c r="Q8" t="str">
        <f>INDEX(allanamnen,MATCH($B8,Maratontabell_SM!$V$5:$V$162,0),1)</f>
        <v>Sandström Richard</v>
      </c>
      <c r="R8" t="e">
        <f>INDEX(allanamnen,MATCH($B8,Maratontabell_SM!$W$5:$W$162,0),1)</f>
        <v>#N/A</v>
      </c>
      <c r="S8" t="str">
        <f>INDEX(allanamnen,MATCH($B8,Maratontabell_SM!$X$5:$X$162,0),1)</f>
        <v>Karlsson Stefan</v>
      </c>
      <c r="T8" t="str">
        <f>INDEX(allanamnen,MATCH($B8,Maratontabell_SM!$Y$5:$Y$162,0),1)</f>
        <v>Hagenfors Tomas</v>
      </c>
      <c r="U8" t="str">
        <f>INDEX(allanamnen,MATCH($B8,Maratontabell_SM!$Z$5:$Z$162,0),1)</f>
        <v>Jonsson Peter</v>
      </c>
      <c r="V8" t="str">
        <f>INDEX(allanamnen,MATCH($B8,Maratontabell_SM!$AA$5:$AA$162,0),1)</f>
        <v>Asplund Bengt</v>
      </c>
      <c r="W8" t="str">
        <f>INDEX(allanamnen,MATCH($B8,Maratontabell_SM!$AB$5:$AB$162,0),1)</f>
        <v>Eriksson Marcus</v>
      </c>
      <c r="X8" t="str">
        <f>INDEX(Maratontabell_SM!$B$5:$B$162,MATCH(B8,Maratontabell_SM!$AC$5:$AC$162,0),1)</f>
        <v>Maltell Tommy</v>
      </c>
      <c r="Y8" t="str">
        <f>INDEX(Maratontabell_SM!$B$5:$B$162,MATCH($B8,Maratontabell_SM!$AD$5:$AD$162,0),1)</f>
        <v>Carlsson Martin</v>
      </c>
      <c r="Z8" t="e">
        <f>INDEX(allanamnen,MATCH($B8,Maratontabell_SM!$AE$5:$AE$162,0),1)</f>
        <v>#N/A</v>
      </c>
      <c r="AA8" t="str">
        <f>INDEX(allanamnen,MATCH($B8,Maratontabell_SM!$AF$5:$AF$162,0),1)</f>
        <v>Sandström Richard</v>
      </c>
      <c r="AB8" t="str">
        <f>INDEX(allanamnen,MATCH($B8,Maratontabell_SM!$AG$5:$AG$162,0),1)</f>
        <v>Asplund Bengt</v>
      </c>
      <c r="AC8" t="str">
        <f>INDEX(allanamnen,MATCH($B8,Maratontabell_SM!$AH$5:$AH$162,0),1)</f>
        <v>Gardström Petter</v>
      </c>
      <c r="AD8" t="str">
        <f>INDEX(allanamnen,MATCH($B8,Maratontabell_SM!$AI$5:$AI$162,0),1)</f>
        <v>Nossum Kjell</v>
      </c>
      <c r="AE8" t="str">
        <f>INDEX(allanamnen,MATCH($B8,Maratontabell_SM!$AJ$5:$AJ$162,0),1)</f>
        <v>Widman Linnea</v>
      </c>
      <c r="AF8" t="str">
        <f>INDEX(allanamnen,MATCH($B8,Maratontabell_SM!$AK$5:$AK$162,0),1)</f>
        <v>Hagenfors Tomas</v>
      </c>
      <c r="AG8" t="str">
        <f>INDEX(allanamnen,MATCH($B8,Maratontabell_SM!$AL$5:$AL$162,0),1)</f>
        <v>Lind Björn</v>
      </c>
      <c r="AH8" t="str">
        <f>INDEX(allanamnen,MATCH($B8,Maratontabell_SM!$AM$5:$AM$162,0),1)</f>
        <v>Hallkvist Joel</v>
      </c>
      <c r="AI8" t="str">
        <f>INDEX(allanamnen,MATCH($B8,Maratontabell_SM!$AN$5:$AN$162,0),1)</f>
        <v>Andersson Tord</v>
      </c>
      <c r="AJ8" t="str">
        <f>INDEX(allanamnen,MATCH($B8,Maratontabell_SM!$AO$5:$AO$162,0),1)</f>
        <v>Jonsson Peter</v>
      </c>
      <c r="AK8" t="str">
        <f>INDEX(allanamnen,MATCH($B8,Maratontabell_SM!$AP$5:$AP$162,0),1)</f>
        <v>Ternerot Fredrik</v>
      </c>
      <c r="AL8" t="str">
        <f>INDEX(allanamnen,MATCH($B8,Maratontabell_SM!$AQ$5:$AQ$162,0),1)</f>
        <v>Hagenfors Tomas</v>
      </c>
      <c r="AM8" t="str">
        <f>INDEX(allanamnen,MATCH($B8,Maratontabell_SM!$AR$5:$AR$162,0),1)</f>
        <v>Sandström Richard</v>
      </c>
      <c r="AN8" t="str">
        <f>INDEX(allanamnen,MATCH($B8,Maratontabell_SM!$AS$5:$AS$162,0),1)</f>
        <v>Carlsson Martin</v>
      </c>
      <c r="AO8" t="str">
        <f>INDEX(allanamnen,MATCH($B8,Maratontabell_SM!$AT$5:$AT$162,0),1)</f>
        <v>Andersson Tord</v>
      </c>
      <c r="AP8" t="str">
        <f>INDEX(allanamnen,MATCH($B8,Maratontabell_SM!$AU$5:$AU$162,0),1)</f>
        <v>Lind Björn</v>
      </c>
      <c r="AQ8" t="str">
        <f>INDEX(allanamnen,MATCH($B8,Maratontabell_SM!$AV$5:$AV$162,0),1)</f>
        <v>Jonsson Peter</v>
      </c>
      <c r="AR8" t="str">
        <f>INDEX(allanamnen,MATCH($B8,Maratontabell_SM!$AW$5:$AW$162,0),1)</f>
        <v>Widman Linnea</v>
      </c>
      <c r="AS8" t="str">
        <f>INDEX(allanamnen,MATCH($B8,Maratontabell_SM!$AX$5:$AX$162,0),1)</f>
        <v>Jonsson Peter</v>
      </c>
      <c r="AT8" t="str">
        <f>INDEX(allanamnen,MATCH($B8,Maratontabell_SM!$AY$5:$AY$162,0),1)</f>
        <v>Carlsson Peter</v>
      </c>
      <c r="AU8" t="str">
        <f>INDEX(allanamnen,MATCH($B8,Maratontabell_SM!$AZ$5:$AZ$162,0),1)</f>
        <v>Johannesson Rickard</v>
      </c>
      <c r="AV8" t="str">
        <f>INDEX(allanamnen,MATCH($B8,Maratontabell_SM!$BA$5:$BA$162,0),1)</f>
        <v>Hermansson Mattias</v>
      </c>
      <c r="AW8" t="str">
        <f>INDEX(allanamnen,MATCH($B8,Maratontabell_SM!$BB$5:$BB$162,0),1)</f>
        <v>Hermansson Linus</v>
      </c>
      <c r="AX8" t="str">
        <f>INDEX(allanamnen,MATCH($B8,Maratontabell_SM!$BC$5:$BC$162,0),1)</f>
        <v>Hermansson Linus</v>
      </c>
      <c r="AY8" t="str">
        <f>INDEX(allanamnen,MATCH($B8,Maratontabell_SM!$BD$5:$BD$162,0),1)</f>
        <v>Bertilsson Anders</v>
      </c>
      <c r="AZ8" t="str">
        <f>INDEX(allanamnen,MATCH($B8,Maratontabell_SM!$BE$5:$BE$162,0),1)</f>
        <v>Carlsson Martin</v>
      </c>
      <c r="BA8" t="str">
        <f>INDEX(allanamnen,MATCH($B8,Maratontabell_SM!$BF$5:$BF$162,0),1)</f>
        <v>Gaulitz Joachim</v>
      </c>
      <c r="BB8" t="str">
        <f>INDEX(allanamnen,MATCH($B8,Maratontabell_SM!$BG$5:$BG$162,0),1)</f>
        <v>Hagenfors Tomas</v>
      </c>
      <c r="BC8" t="str">
        <f>INDEX(allanamnen,MATCH($B8,Maratontabell_SM!$BH$5:$BH$162,0),1)</f>
        <v>Gardström Petter</v>
      </c>
      <c r="BD8" t="str">
        <f>INDEX(allanamnen,MATCH($B8,Maratontabell_SM!$BI$5:$BI$162,0),1)</f>
        <v>Sjöberg Mikael</v>
      </c>
      <c r="BE8" t="str">
        <f>INDEX(allanamnen,MATCH($B8,Maratontabell_SM!$BJ$5:$BJ$162,0),1)</f>
        <v>Johannesson Rickard</v>
      </c>
      <c r="BF8" t="str">
        <f>INDEX(allanamnen,MATCH($B8,Maratontabell_SM!$BK$5:$BK$162,0),1)</f>
        <v>Eriksson Marcus</v>
      </c>
      <c r="BG8" t="str">
        <f>INDEX(allanamnen,MATCH($B8,Maratontabell_SM!$BL$5:$BL$162,0),1)</f>
        <v>Andersson Tord</v>
      </c>
      <c r="BH8" t="str">
        <f>INDEX(allanamnen,MATCH($B8,Maratontabell_SM!$BM$5:$BM$162,0),1)</f>
        <v>Hermansson Hannes</v>
      </c>
      <c r="BI8" t="str">
        <f>INDEX(allanamnen,MATCH($B8,Maratontabell_SM!$BN$5:$BN$162,0),1)</f>
        <v>Nielsen Johnny</v>
      </c>
      <c r="BJ8" t="str">
        <f>INDEX(allanamnen,MATCH($B8,Maratontabell_SM!$BO$5:$BO$162,0),1)</f>
        <v>Jansson Stefan</v>
      </c>
      <c r="BK8" t="str">
        <f>INDEX(allanamnen,MATCH($B8,Maratontabell_SM!$BP$5:$BP$162,0),1)</f>
        <v>Karlsson Stefan</v>
      </c>
      <c r="BL8" t="str">
        <f>INDEX(allanamnen,MATCH($B8,Maratontabell_SM!$BQ$5:$BQ$162,0),1)</f>
        <v>Arkbo Frank</v>
      </c>
      <c r="BM8" t="str">
        <f>INDEX(allanamnen,MATCH($B8,Maratontabell_SM!$BR$5:$BR$162,0),1)</f>
        <v>Gardström Petter</v>
      </c>
      <c r="BN8" t="str">
        <f>INDEX(allanamnen,MATCH($B8,Maratontabell_SM!$BS$5:$BS$162,0),1)</f>
        <v>Andersson Tord</v>
      </c>
      <c r="BO8" t="str">
        <f>INDEX(allanamnen,MATCH($B8,Maratontabell_SM!$BT$5:$BT$162,0),1)</f>
        <v>Diös Stefan</v>
      </c>
      <c r="BP8" t="str">
        <f>INDEX(allanamnen,MATCH($B8,Maratontabell_SM!$BU$5:$BU$162,0),1)</f>
        <v>Karlsson Stefan</v>
      </c>
      <c r="BQ8" t="str">
        <f>INDEX(allanamnen,MATCH($B8,Maratontabell_SM!$BV$5:$BV$162,0),1)</f>
        <v>Karlsson Stefan</v>
      </c>
      <c r="BR8" t="str">
        <f>INDEX(allanamnen,MATCH($B8,Maratontabell_SM!$BW$5:$BW$162,0),1)</f>
        <v>Möller Peter</v>
      </c>
      <c r="BS8" t="str">
        <f>INDEX(allanamnen,MATCH($B8,Maratontabell_SM!$BX$5:$BX$162,0),1)</f>
        <v>Möller Stefan</v>
      </c>
      <c r="BT8" t="str">
        <f>INDEX(allanamnen,MATCH($B8,Maratontabell_SM!$BY$5:$BY$162,0),1)</f>
        <v>Asplund Bengt</v>
      </c>
      <c r="BU8" t="str">
        <f>INDEX(allanamnen,MATCH($B8,Maratontabell_SM!$BZ$5:$BZ$162,0),1)</f>
        <v>Jonsson Peter</v>
      </c>
      <c r="BV8" t="str">
        <f>INDEX(allanamnen,MATCH($B8,Maratontabell_SM!$CA$5:$CA$162,0),1)</f>
        <v>Sundling Ingvar</v>
      </c>
      <c r="BW8" t="str">
        <f>INDEX(allanamnen,MATCH($B8,Maratontabell_SM!$CB$5:$CB$162,0),1)</f>
        <v>Arkbo Frank</v>
      </c>
      <c r="BX8" t="str">
        <f>INDEX(allanamnen,MATCH($B8,Maratontabell_SM!$CC$5:$CC$162,0),1)</f>
        <v>Hansson Mikael</v>
      </c>
      <c r="BY8" t="str">
        <f>INDEX(allanamnen,MATCH($B8,Maratontabell_SM!$CD$5:$CD$162,0),1)</f>
        <v>Arkbo Frank</v>
      </c>
      <c r="BZ8" t="str">
        <f>INDEX(allanamnen,MATCH($B8,Maratontabell_SM!$CE$5:$CE$162,0),1)</f>
        <v>Palmgren Jan</v>
      </c>
      <c r="CA8" t="str">
        <f>INDEX(allanamnen,MATCH($B8,Maratontabell_SM!$CF$5:$CF$162,0),1)</f>
        <v>Asplund Bengt</v>
      </c>
      <c r="CB8" t="str">
        <f>INDEX(allanamnen,MATCH($B8,Maratontabell_SM!$CG$5:$CG$162,0),1)</f>
        <v>Dahlgren Alf</v>
      </c>
      <c r="CC8" t="str">
        <f>INDEX(allanamnen,MATCH($B8,Maratontabell_SM!$CH$5:$CH$162,0),1)</f>
        <v>Maltell Tommy</v>
      </c>
      <c r="CD8" t="str">
        <f>INDEX(allanamnen,MATCH($B8,Maratontabell_SM!$CI$5:$CI$162,0),1)</f>
        <v>Andersson Jan</v>
      </c>
      <c r="CE8" t="str">
        <f>INDEX(allanamnen,MATCH($B8,Maratontabell_SM!$CJ$5:$CJ$162,0),1)</f>
        <v>Tidblad Johan</v>
      </c>
      <c r="CF8" t="str">
        <f>INDEX(allanamnen,MATCH($B8,Maratontabell_SM!$CK$5:$CK$162,0),1)</f>
        <v>Arkbo Frank</v>
      </c>
      <c r="CG8" t="str">
        <f>INDEX(allanamnen,MATCH($B8,Maratontabell_SM!$CL$5:$CL$162,0),1)</f>
        <v>Dahlgren Alf</v>
      </c>
      <c r="CH8" t="str">
        <f>INDEX(allanamnen,MATCH($B8,Maratontabell_SM!$CM$5:$CM$162,0),1)</f>
        <v>Jansson Stefan</v>
      </c>
      <c r="CI8" t="str">
        <f>INDEX(allanamnen,MATCH($B8,Maratontabell_SM!$CN$5:$CN$162,0),1)</f>
        <v>Andersson Tord</v>
      </c>
      <c r="CJ8" t="str">
        <f>INDEX(allanamnen,MATCH($B8,Maratontabell_SM!$CO$5:$CO$162,0),1)</f>
        <v>Möller Stefan</v>
      </c>
      <c r="CK8" t="str">
        <f>INDEX(allanamnen,MATCH($B8,Maratontabell_SM!$CP$5:$CP$162,0),1)</f>
        <v>Dahlgren Alf</v>
      </c>
      <c r="CL8" t="str">
        <f>INDEX(allanamnen,MATCH($B8,Maratontabell_SM!$CQ$5:$CQ$162,0),1)</f>
        <v>Möller Stefan</v>
      </c>
      <c r="CM8" t="str">
        <f>INDEX(allanamnen,MATCH($B8,Maratontabell_SM!$CR$5:$CR$162,0),1)</f>
        <v>Sundling Ingvar</v>
      </c>
      <c r="CN8" t="str">
        <f>INDEX(allanamnen,MATCH($B8,Maratontabell_SM!$CS$5:$CS$162,0),1)</f>
        <v>Maltell Tommy</v>
      </c>
      <c r="CO8" t="str">
        <f>INDEX(allanamnen,MATCH($B8,Maratontabell_SM!$CT$5:$CT$162,0),1)</f>
        <v>Hagenfors Tomas</v>
      </c>
      <c r="CP8" t="str">
        <f>INDEX(allanamnen,MATCH($B8,Maratontabell_SM!$CU$5:$CU$162,0),1)</f>
        <v>Gustafsson Tommy</v>
      </c>
      <c r="CQ8" t="str">
        <f>INDEX(allanamnen,MATCH($B8,Maratontabell_SM!$CV$5:$CV$162,0),1)</f>
        <v>Bäckgren Tommy</v>
      </c>
      <c r="CR8" t="str">
        <f>INDEX(allanamnen,MATCH($B8,Maratontabell_SM!$CW$5:$CW$162,0),1)</f>
        <v>Bäckman Gerog</v>
      </c>
      <c r="CS8" t="str">
        <f>INDEX(allanamnen,MATCH($B8,Maratontabell_SM!$CX$5:$CX$162,0),1)</f>
        <v>Wärre Lennart</v>
      </c>
      <c r="CT8" t="str">
        <f>INDEX(allanamnen,MATCH($B8,Maratontabell_SM!$CY$5:$CY$162,0),1)</f>
        <v>Nyström Stig</v>
      </c>
      <c r="CU8" t="str">
        <f>INDEX(allanamnen,MATCH($B8,Maratontabell_SM!$CZ$5:$CZ$162,0),1)</f>
        <v>Wärre Lennart</v>
      </c>
      <c r="CV8" t="str">
        <f>INDEX(allanamnen,MATCH($B8,Maratontabell_SM!$DA$5:$DA$162,0),1)</f>
        <v>Wiberg Henry</v>
      </c>
      <c r="CW8" t="str">
        <f>INDEX(allanamnen,MATCH($B8,Maratontabell_SM!$DB$5:$DB$162,0),1)</f>
        <v>Bäckgren Tommy</v>
      </c>
      <c r="CX8" t="str">
        <f>INDEX(allanamnen,MATCH($B8,Maratontabell_SM!$DC$5:$DC$162,0),1)</f>
        <v>Wärre Lennart</v>
      </c>
      <c r="CY8" t="str">
        <f>INDEX(allanamnen,MATCH($B8,Maratontabell_SM!$DD$5:$DD$162,0),1)</f>
        <v>Nyström Stig</v>
      </c>
      <c r="CZ8" t="str">
        <f>INDEX(allanamnen,MATCH($B8,Maratontabell_SM!$DE$5:$DE$162,0),1)</f>
        <v>Isacsson Rudolf</v>
      </c>
      <c r="DA8" t="str">
        <f>INDEX(allanamnen,MATCH($B8,Maratontabell_SM!$DF$5:$DF$162,0),1)</f>
        <v>Nilsson Börje</v>
      </c>
      <c r="DB8" t="str">
        <f>INDEX(allanamnen,MATCH($B8,Maratontabell_SM!$DG$5:$DG$162,0),1)</f>
        <v>Johansson Gunne</v>
      </c>
      <c r="DC8" t="str">
        <f>INDEX(allanamnen,MATCH($B8,Maratontabell_SM!$DH$5:$DH$162,0),1)</f>
        <v>Ekman Karl-Gösta</v>
      </c>
      <c r="DD8" t="str">
        <f>INDEX(allanamnen,MATCH($B8,Maratontabell_SM!$DI$5:$DI$162,0),1)</f>
        <v>Sedin Bo</v>
      </c>
      <c r="DE8" t="str">
        <f>INDEX(allanamnen,MATCH($B8,Maratontabell_SM!$DJ$5:$DJ$162,0),1)</f>
        <v>Ohlsson Karl-Erik</v>
      </c>
      <c r="DF8" t="str">
        <f>INDEX(allanamnen,MATCH($B8,Maratontabell_SM!$DK$5:$DK$162,0),1)</f>
        <v>Åström Dick</v>
      </c>
    </row>
    <row r="9" spans="1:110" x14ac:dyDescent="0.6">
      <c r="A9" s="1">
        <v>6</v>
      </c>
      <c r="B9">
        <v>5</v>
      </c>
      <c r="C9" t="e">
        <f>INDEX(allanamnen,MATCH($B9,Maratontabell_SM!$H$5:$H$162,0),1)</f>
        <v>#N/A</v>
      </c>
      <c r="D9" t="e">
        <f>INDEX(allanamnen,MATCH($B9,Maratontabell_SM!$I$5:$I$162,0),1)</f>
        <v>#N/A</v>
      </c>
      <c r="E9" t="e">
        <f>INDEX(allanamnen,MATCH($B9,Maratontabell_SM!$J$5:$J$162,0),1)</f>
        <v>#N/A</v>
      </c>
      <c r="F9" t="str">
        <f>INDEX(allanamnen,MATCH($B9,Maratontabell_SM!$K$5:$K$162,0),1)</f>
        <v>Lindberg Kristian</v>
      </c>
      <c r="G9" t="e">
        <f>INDEX(allanamnen,MATCH($B9,Maratontabell_SM!$L$5:$L$162,0),1)</f>
        <v>#N/A</v>
      </c>
      <c r="H9" t="e">
        <f>INDEX(allanamnen,MATCH($B9,Maratontabell_SM!$M$5:$M$162,0),1)</f>
        <v>#N/A</v>
      </c>
      <c r="I9" t="e">
        <f>INDEX(allanamnen,MATCH($B9,Maratontabell_SM!$N$5:$N$162,0),1)</f>
        <v>#N/A</v>
      </c>
      <c r="J9" t="e">
        <f>INDEX(allanamnen,MATCH($B9,Maratontabell_SM!$O$5:$O$162,0),1)</f>
        <v>#N/A</v>
      </c>
      <c r="K9" t="str">
        <f>INDEX(allanamnen,MATCH($B9,Maratontabell_SM!$P$5:$P$162,0),1)</f>
        <v>Lindberg Kristian</v>
      </c>
      <c r="L9" t="e">
        <f>INDEX(allanamnen,MATCH($B9,Maratontabell_SM!$Q$5:$Q$162,0),1)</f>
        <v>#N/A</v>
      </c>
      <c r="M9" t="str">
        <f>INDEX(allanamnen,MATCH($B9,Maratontabell_SM!$R$5:$R$162,0),1)</f>
        <v>Maltell Tommy</v>
      </c>
      <c r="N9" t="str">
        <f>INDEX(allanamnen,MATCH($B9,Maratontabell_SM!$S$5:$S$162,0),1)</f>
        <v>Florentzson Adam</v>
      </c>
      <c r="O9" t="str">
        <f>INDEX(allanamnen,MATCH($B9,Maratontabell_SM!$T$5:$T$162,0),1)</f>
        <v>Nyberg Bengt</v>
      </c>
      <c r="P9" t="str">
        <f>INDEX(allanamnen,MATCH($B9,Maratontabell_SM!$U$5:$U$162,0),1)</f>
        <v>Maltell Tommy</v>
      </c>
      <c r="Q9" t="str">
        <f>INDEX(allanamnen,MATCH($B9,Maratontabell_SM!$V$5:$V$162,0),1)</f>
        <v>Jonsson Peter</v>
      </c>
      <c r="R9" t="e">
        <f>INDEX(allanamnen,MATCH($B9,Maratontabell_SM!$W$5:$W$162,0),1)</f>
        <v>#N/A</v>
      </c>
      <c r="S9" t="str">
        <f>INDEX(allanamnen,MATCH($B9,Maratontabell_SM!$X$5:$X$162,0),1)</f>
        <v>Eriksson Björn</v>
      </c>
      <c r="T9" t="str">
        <f>INDEX(allanamnen,MATCH($B9,Maratontabell_SM!$Y$5:$Y$162,0),1)</f>
        <v>Maltell Tommy</v>
      </c>
      <c r="U9" t="str">
        <f>INDEX(allanamnen,MATCH($B9,Maratontabell_SM!$Z$5:$Z$162,0),1)</f>
        <v>Lind Björn</v>
      </c>
      <c r="V9" t="str">
        <f>INDEX(allanamnen,MATCH($B9,Maratontabell_SM!$AA$5:$AA$162,0),1)</f>
        <v>Hagenfors Tomas</v>
      </c>
      <c r="W9" t="str">
        <f>INDEX(allanamnen,MATCH($B9,Maratontabell_SM!$AB$5:$AB$162,0),1)</f>
        <v>Hagenfors Tomas</v>
      </c>
      <c r="X9" t="str">
        <f>INDEX(Maratontabell_SM!$B$5:$B$162,MATCH(B9,Maratontabell_SM!$AC$5:$AC$162,0),1)</f>
        <v>Nyberg Bengt</v>
      </c>
      <c r="Y9" t="str">
        <f>INDEX(Maratontabell_SM!$B$5:$B$162,MATCH($B9,Maratontabell_SM!$AD$5:$AD$162,0),1)</f>
        <v>Eriksson Marcus</v>
      </c>
      <c r="Z9" t="e">
        <f>INDEX(allanamnen,MATCH($B9,Maratontabell_SM!$AE$5:$AE$162,0),1)</f>
        <v>#N/A</v>
      </c>
      <c r="AA9" t="str">
        <f>INDEX(allanamnen,MATCH($B9,Maratontabell_SM!$AF$5:$AF$162,0),1)</f>
        <v>Jellve Emma</v>
      </c>
      <c r="AB9" t="str">
        <f>INDEX(allanamnen,MATCH($B9,Maratontabell_SM!$AG$5:$AG$162,0),1)</f>
        <v>Fanell Jan</v>
      </c>
      <c r="AC9" t="str">
        <f>INDEX(allanamnen,MATCH($B9,Maratontabell_SM!$AH$5:$AH$162,0),1)</f>
        <v>Asplund Bengt</v>
      </c>
      <c r="AD9" t="str">
        <f>INDEX(allanamnen,MATCH($B9,Maratontabell_SM!$AI$5:$AI$162,0),1)</f>
        <v>Sjöstedt Hans</v>
      </c>
      <c r="AE9" t="str">
        <f>INDEX(allanamnen,MATCH($B9,Maratontabell_SM!$AJ$5:$AJ$162,0),1)</f>
        <v>Sandström Richard</v>
      </c>
      <c r="AF9" t="str">
        <f>INDEX(allanamnen,MATCH($B9,Maratontabell_SM!$AK$5:$AK$162,0),1)</f>
        <v>Sjöstedt Hans</v>
      </c>
      <c r="AG9" t="str">
        <f>INDEX(allanamnen,MATCH($B9,Maratontabell_SM!$AL$5:$AL$162,0),1)</f>
        <v>Lindberg Kristian</v>
      </c>
      <c r="AH9" t="str">
        <f>INDEX(allanamnen,MATCH($B9,Maratontabell_SM!$AM$5:$AM$162,0),1)</f>
        <v>Silla/Hallgren Jerry</v>
      </c>
      <c r="AI9" t="str">
        <f>INDEX(allanamnen,MATCH($B9,Maratontabell_SM!$AN$5:$AN$162,0),1)</f>
        <v>Lind Björn</v>
      </c>
      <c r="AJ9" t="str">
        <f>INDEX(allanamnen,MATCH($B9,Maratontabell_SM!$AO$5:$AO$162,0),1)</f>
        <v>Blomstedt Torbjörn</v>
      </c>
      <c r="AK9" t="str">
        <f>INDEX(allanamnen,MATCH($B9,Maratontabell_SM!$AP$5:$AP$162,0),1)</f>
        <v>Jonsson Peter</v>
      </c>
      <c r="AL9" t="str">
        <f>INDEX(allanamnen,MATCH($B9,Maratontabell_SM!$AQ$5:$AQ$162,0),1)</f>
        <v>Sandström Richard</v>
      </c>
      <c r="AM9" t="str">
        <f>INDEX(allanamnen,MATCH($B9,Maratontabell_SM!$AR$5:$AR$162,0),1)</f>
        <v>Andersson Tord</v>
      </c>
      <c r="AN9" t="str">
        <f>INDEX(allanamnen,MATCH($B9,Maratontabell_SM!$AS$5:$AS$162,0),1)</f>
        <v>Hagenfors Tomas</v>
      </c>
      <c r="AO9" t="str">
        <f>INDEX(allanamnen,MATCH($B9,Maratontabell_SM!$AT$5:$AT$162,0),1)</f>
        <v>Eriksson Björn</v>
      </c>
      <c r="AP9" t="str">
        <f>INDEX(allanamnen,MATCH($B9,Maratontabell_SM!$AU$5:$AU$162,0),1)</f>
        <v>Hermansson Carl</v>
      </c>
      <c r="AQ9" t="str">
        <f>INDEX(allanamnen,MATCH($B9,Maratontabell_SM!$AV$5:$AV$162,0),1)</f>
        <v>Eriksson Marcus</v>
      </c>
      <c r="AR9" t="str">
        <f>INDEX(allanamnen,MATCH($B9,Maratontabell_SM!$AW$5:$AW$162,0),1)</f>
        <v>Pettersson Sven-Åke</v>
      </c>
      <c r="AS9" t="str">
        <f>INDEX(allanamnen,MATCH($B9,Maratontabell_SM!$AX$5:$AX$162,0),1)</f>
        <v>Wallgren Björn</v>
      </c>
      <c r="AT9" t="str">
        <f>INDEX(allanamnen,MATCH($B9,Maratontabell_SM!$AY$5:$AY$162,0),1)</f>
        <v>Rehnstedt Jörgen</v>
      </c>
      <c r="AU9" t="str">
        <f>INDEX(allanamnen,MATCH($B9,Maratontabell_SM!$AZ$5:$AZ$162,0),1)</f>
        <v>Eriksson Marcus</v>
      </c>
      <c r="AV9" t="str">
        <f>INDEX(allanamnen,MATCH($B9,Maratontabell_SM!$BA$5:$BA$162,0),1)</f>
        <v>Åkerlund Daniel</v>
      </c>
      <c r="AW9" t="str">
        <f>INDEX(allanamnen,MATCH($B9,Maratontabell_SM!$BB$5:$BB$162,0),1)</f>
        <v>Bertilsson Anders</v>
      </c>
      <c r="AX9" t="str">
        <f>INDEX(allanamnen,MATCH($B9,Maratontabell_SM!$BC$5:$BC$162,0),1)</f>
        <v>Bertilsson Anders</v>
      </c>
      <c r="AY9" t="str">
        <f>INDEX(allanamnen,MATCH($B9,Maratontabell_SM!$BD$5:$BD$162,0),1)</f>
        <v>Johannesson Rickard</v>
      </c>
      <c r="AZ9" t="str">
        <f>INDEX(allanamnen,MATCH($B9,Maratontabell_SM!$BE$5:$BE$162,0),1)</f>
        <v>Jonsson Peter</v>
      </c>
      <c r="BA9" t="str">
        <f>INDEX(allanamnen,MATCH($B9,Maratontabell_SM!$BF$5:$BF$162,0),1)</f>
        <v>Bertilsson Anders</v>
      </c>
      <c r="BB9" t="str">
        <f>INDEX(allanamnen,MATCH($B9,Maratontabell_SM!$BG$5:$BG$162,0),1)</f>
        <v>Asplund Bengt</v>
      </c>
      <c r="BC9" t="str">
        <f>INDEX(allanamnen,MATCH($B9,Maratontabell_SM!$BH$5:$BH$162,0),1)</f>
        <v>Wallgren Björn</v>
      </c>
      <c r="BD9" t="str">
        <f>INDEX(allanamnen,MATCH($B9,Maratontabell_SM!$BI$5:$BI$162,0),1)</f>
        <v>Eriksson Marcus</v>
      </c>
      <c r="BE9" t="str">
        <f>INDEX(allanamnen,MATCH($B9,Maratontabell_SM!$BJ$5:$BJ$162,0),1)</f>
        <v>Palmgren Jan</v>
      </c>
      <c r="BF9" t="str">
        <f>INDEX(allanamnen,MATCH($B9,Maratontabell_SM!$BK$5:$BK$162,0),1)</f>
        <v>Karlsson Robert</v>
      </c>
      <c r="BG9" t="str">
        <f>INDEX(allanamnen,MATCH($B9,Maratontabell_SM!$BL$5:$BL$162,0),1)</f>
        <v>Johannesson Rickard</v>
      </c>
      <c r="BH9" t="str">
        <f>INDEX(allanamnen,MATCH($B9,Maratontabell_SM!$BM$5:$BM$162,0),1)</f>
        <v>Asplund Bengt</v>
      </c>
      <c r="BI9" t="str">
        <f>INDEX(allanamnen,MATCH($B9,Maratontabell_SM!$BN$5:$BN$162,0),1)</f>
        <v>Lindberg Kristian</v>
      </c>
      <c r="BJ9" t="str">
        <f>INDEX(allanamnen,MATCH($B9,Maratontabell_SM!$BO$5:$BO$162,0),1)</f>
        <v>Vu Kiet</v>
      </c>
      <c r="BK9" t="str">
        <f>INDEX(allanamnen,MATCH($B9,Maratontabell_SM!$BP$5:$BP$162,0),1)</f>
        <v>Lindberg Kristian</v>
      </c>
      <c r="BL9" t="str">
        <f>INDEX(allanamnen,MATCH($B9,Maratontabell_SM!$BQ$5:$BQ$162,0),1)</f>
        <v>Bertilsson Anders</v>
      </c>
      <c r="BM9" t="str">
        <f>INDEX(allanamnen,MATCH($B9,Maratontabell_SM!$BR$5:$BR$162,0),1)</f>
        <v>Jansson Lars</v>
      </c>
      <c r="BN9" t="str">
        <f>INDEX(allanamnen,MATCH($B9,Maratontabell_SM!$BS$5:$BS$162,0),1)</f>
        <v>Jonsson Peter</v>
      </c>
      <c r="BO9" t="str">
        <f>INDEX(allanamnen,MATCH($B9,Maratontabell_SM!$BT$5:$BT$162,0),1)</f>
        <v>Möller Håkan</v>
      </c>
      <c r="BP9" t="str">
        <f>INDEX(allanamnen,MATCH($B9,Maratontabell_SM!$BU$5:$BU$162,0),1)</f>
        <v>Hagenfors Tomas</v>
      </c>
      <c r="BQ9" t="str">
        <f>INDEX(allanamnen,MATCH($B9,Maratontabell_SM!$BV$5:$BV$162,0),1)</f>
        <v>Arkbo Frank</v>
      </c>
      <c r="BR9" t="str">
        <f>INDEX(allanamnen,MATCH($B9,Maratontabell_SM!$BW$5:$BW$162,0),1)</f>
        <v>Tornhill Joakim</v>
      </c>
      <c r="BS9" t="str">
        <f>INDEX(allanamnen,MATCH($B9,Maratontabell_SM!$BX$5:$BX$162,0),1)</f>
        <v>Jansson Lars</v>
      </c>
      <c r="BT9" t="str">
        <f>INDEX(allanamnen,MATCH($B9,Maratontabell_SM!$BY$5:$BY$162,0),1)</f>
        <v>Hagenfors Tomas</v>
      </c>
      <c r="BU9" t="str">
        <f>INDEX(allanamnen,MATCH($B9,Maratontabell_SM!$BZ$5:$BZ$162,0),1)</f>
        <v>Diös Stefan</v>
      </c>
      <c r="BV9" t="str">
        <f>INDEX(allanamnen,MATCH($B9,Maratontabell_SM!$CA$5:$CA$162,0),1)</f>
        <v>Diös Stefan</v>
      </c>
      <c r="BW9" t="str">
        <f>INDEX(allanamnen,MATCH($B9,Maratontabell_SM!$CB$5:$CB$162,0),1)</f>
        <v>Jonsson Peter</v>
      </c>
      <c r="BX9" t="str">
        <f>INDEX(allanamnen,MATCH($B9,Maratontabell_SM!$CC$5:$CC$162,0),1)</f>
        <v>Asplund Bengt</v>
      </c>
      <c r="BY9" t="str">
        <f>INDEX(allanamnen,MATCH($B9,Maratontabell_SM!$CD$5:$CD$162,0),1)</f>
        <v>Tidblad Johan</v>
      </c>
      <c r="BZ9" t="str">
        <f>INDEX(allanamnen,MATCH($B9,Maratontabell_SM!$CE$5:$CE$162,0),1)</f>
        <v>Jonsson Peter</v>
      </c>
      <c r="CA9" t="str">
        <f>INDEX(allanamnen,MATCH($B9,Maratontabell_SM!$CF$5:$CF$162,0),1)</f>
        <v>Diös Stefan</v>
      </c>
      <c r="CB9" t="str">
        <f>INDEX(allanamnen,MATCH($B9,Maratontabell_SM!$CG$5:$CG$162,0),1)</f>
        <v>Diös Stefan</v>
      </c>
      <c r="CC9" t="str">
        <f>INDEX(allanamnen,MATCH($B9,Maratontabell_SM!$CH$5:$CH$162,0),1)</f>
        <v>Karppinen Jorma</v>
      </c>
      <c r="CD9" t="str">
        <f>INDEX(allanamnen,MATCH($B9,Maratontabell_SM!$CI$5:$CI$162,0),1)</f>
        <v>Svensson Stig</v>
      </c>
      <c r="CE9" t="str">
        <f>INDEX(allanamnen,MATCH($B9,Maratontabell_SM!$CJ$5:$CJ$162,0),1)</f>
        <v>Diös Stefan</v>
      </c>
      <c r="CF9" t="str">
        <f>INDEX(allanamnen,MATCH($B9,Maratontabell_SM!$CK$5:$CK$162,0),1)</f>
        <v>Wilhelmsson Bo</v>
      </c>
      <c r="CG9" t="str">
        <f>INDEX(allanamnen,MATCH($B9,Maratontabell_SM!$CL$5:$CL$162,0),1)</f>
        <v>Fegerby Marianne</v>
      </c>
      <c r="CH9" t="str">
        <f>INDEX(allanamnen,MATCH($B9,Maratontabell_SM!$CM$5:$CM$162,0),1)</f>
        <v>Möller Stefan</v>
      </c>
      <c r="CI9" t="str">
        <f>INDEX(allanamnen,MATCH($B9,Maratontabell_SM!$CN$5:$CN$162,0),1)</f>
        <v>Hagenfors Tomas</v>
      </c>
      <c r="CJ9" t="str">
        <f>INDEX(allanamnen,MATCH($B9,Maratontabell_SM!$CO$5:$CO$162,0),1)</f>
        <v>Dahlgren Alf</v>
      </c>
      <c r="CK9" t="str">
        <f>INDEX(allanamnen,MATCH($B9,Maratontabell_SM!$CP$5:$CP$162,0),1)</f>
        <v>Arkbo Frank</v>
      </c>
      <c r="CL9" t="e">
        <f>INDEX(allanamnen,MATCH($B9,Maratontabell_SM!$CQ$5:$CQ$162,0),1)</f>
        <v>#N/A</v>
      </c>
      <c r="CM9" t="str">
        <f>INDEX(allanamnen,MATCH($B9,Maratontabell_SM!$CR$5:$CR$162,0),1)</f>
        <v>Dahlgren Alf</v>
      </c>
      <c r="CN9" t="str">
        <f>INDEX(allanamnen,MATCH($B9,Maratontabell_SM!$CS$5:$CS$162,0),1)</f>
        <v>Jarvid Leif</v>
      </c>
      <c r="CO9" t="str">
        <f>INDEX(allanamnen,MATCH($B9,Maratontabell_SM!$CT$5:$CT$162,0),1)</f>
        <v>Carlsson Ante</v>
      </c>
      <c r="CP9" t="str">
        <f>INDEX(allanamnen,MATCH($B9,Maratontabell_SM!$CU$5:$CU$162,0),1)</f>
        <v>Lindén Reine</v>
      </c>
      <c r="CQ9" t="str">
        <f>INDEX(allanamnen,MATCH($B9,Maratontabell_SM!$CV$5:$CV$162,0),1)</f>
        <v>Ohlsson Karl-Erik</v>
      </c>
      <c r="CR9" t="str">
        <f>INDEX(allanamnen,MATCH($B9,Maratontabell_SM!$CW$5:$CW$162,0),1)</f>
        <v>Wärre Lennart</v>
      </c>
      <c r="CS9" t="str">
        <f>INDEX(allanamnen,MATCH($B9,Maratontabell_SM!$CX$5:$CX$162,0),1)</f>
        <v>Hansson Curt</v>
      </c>
      <c r="CT9" t="str">
        <f>INDEX(allanamnen,MATCH($B9,Maratontabell_SM!$CY$5:$CY$162,0),1)</f>
        <v>Johansson George</v>
      </c>
      <c r="CU9" t="str">
        <f>INDEX(allanamnen,MATCH($B9,Maratontabell_SM!$CZ$5:$CZ$162,0),1)</f>
        <v>Hellström Olof</v>
      </c>
      <c r="CV9" t="str">
        <f>INDEX(allanamnen,MATCH($B9,Maratontabell_SM!$DA$5:$DA$162,0),1)</f>
        <v>Wettebrandt Sten</v>
      </c>
      <c r="CW9" t="str">
        <f>INDEX(allanamnen,MATCH($B9,Maratontabell_SM!$DB$5:$DB$162,0),1)</f>
        <v>Bladh Lennart</v>
      </c>
      <c r="CX9" t="str">
        <f>INDEX(allanamnen,MATCH($B9,Maratontabell_SM!$DC$5:$DC$162,0),1)</f>
        <v>Nilsson Börje</v>
      </c>
      <c r="CY9" t="str">
        <f>INDEX(allanamnen,MATCH($B9,Maratontabell_SM!$DD$5:$DD$162,0),1)</f>
        <v>Wiberg Henry</v>
      </c>
      <c r="CZ9" t="str">
        <f>INDEX(allanamnen,MATCH($B9,Maratontabell_SM!$DE$5:$DE$162,0),1)</f>
        <v>Wohlin Lars</v>
      </c>
      <c r="DA9" t="str">
        <f>INDEX(allanamnen,MATCH($B9,Maratontabell_SM!$DF$5:$DF$162,0),1)</f>
        <v>Khimell Göran</v>
      </c>
      <c r="DB9" t="str">
        <f>INDEX(allanamnen,MATCH($B9,Maratontabell_SM!$DG$5:$DG$162,0),1)</f>
        <v>Garefors Ebbe</v>
      </c>
      <c r="DC9" t="str">
        <f>INDEX(allanamnen,MATCH($B9,Maratontabell_SM!$DH$5:$DH$162,0),1)</f>
        <v>Torgén Odd</v>
      </c>
      <c r="DD9" t="str">
        <f>INDEX(allanamnen,MATCH($B9,Maratontabell_SM!$DI$5:$DI$162,0),1)</f>
        <v>Möller Jan</v>
      </c>
      <c r="DE9" t="str">
        <f>INDEX(allanamnen,MATCH($B9,Maratontabell_SM!$DJ$5:$DJ$162,0),1)</f>
        <v>Ström Börje</v>
      </c>
      <c r="DF9" t="str">
        <f>INDEX(allanamnen,MATCH($B9,Maratontabell_SM!$DK$5:$DK$162,0),1)</f>
        <v>Khimell Göran</v>
      </c>
    </row>
    <row r="10" spans="1:110" x14ac:dyDescent="0.6">
      <c r="A10" s="4">
        <v>7</v>
      </c>
      <c r="B10" s="1">
        <v>4</v>
      </c>
      <c r="C10" t="e">
        <f>INDEX(allanamnen,MATCH($B10,Maratontabell_SM!$H$5:$H$162,0),1)</f>
        <v>#N/A</v>
      </c>
      <c r="D10" t="e">
        <f>INDEX(allanamnen,MATCH($B10,Maratontabell_SM!$I$5:$I$162,0),1)</f>
        <v>#N/A</v>
      </c>
      <c r="E10" t="e">
        <f>INDEX(allanamnen,MATCH($B10,Maratontabell_SM!$J$5:$J$162,0),1)</f>
        <v>#N/A</v>
      </c>
      <c r="F10" t="str">
        <f>INDEX(allanamnen,MATCH($B10,Maratontabell_SM!$K$5:$K$162,0),1)</f>
        <v>Sandström Richard</v>
      </c>
      <c r="G10" t="e">
        <f>INDEX(allanamnen,MATCH($B10,Maratontabell_SM!$L$5:$L$162,0),1)</f>
        <v>#N/A</v>
      </c>
      <c r="H10" t="e">
        <f>INDEX(allanamnen,MATCH($B10,Maratontabell_SM!$M$5:$M$162,0),1)</f>
        <v>#N/A</v>
      </c>
      <c r="I10" t="e">
        <f>INDEX(allanamnen,MATCH($B10,Maratontabell_SM!$N$5:$N$162,0),1)</f>
        <v>#N/A</v>
      </c>
      <c r="J10" t="e">
        <f>INDEX(allanamnen,MATCH($B10,Maratontabell_SM!$O$5:$O$162,0),1)</f>
        <v>#N/A</v>
      </c>
      <c r="K10" t="e">
        <f>INDEX(allanamnen,MATCH($B10,Maratontabell_SM!$P$5:$P$162,0),1)</f>
        <v>#N/A</v>
      </c>
      <c r="L10" t="e">
        <f>INDEX(allanamnen,MATCH($B10,Maratontabell_SM!$Q$5:$Q$162,0),1)</f>
        <v>#N/A</v>
      </c>
      <c r="M10" t="str">
        <f>INDEX(allanamnen,MATCH($B10,Maratontabell_SM!$R$5:$R$162,0),1)</f>
        <v>Florentzson Adam</v>
      </c>
      <c r="N10" t="e">
        <f>INDEX(allanamnen,MATCH($B10,Maratontabell_SM!$S$5:$S$162,0),1)</f>
        <v>#N/A</v>
      </c>
      <c r="O10" t="e">
        <f>INDEX(allanamnen,MATCH($B10,Maratontabell_SM!$T$5:$T$162,0),1)</f>
        <v>#N/A</v>
      </c>
      <c r="P10" t="e">
        <f>INDEX(allanamnen,MATCH($B10,Maratontabell_SM!$U$5:$U$162,0),1)</f>
        <v>#N/A</v>
      </c>
      <c r="Q10" t="str">
        <f>INDEX(allanamnen,MATCH($B10,Maratontabell_SM!$V$5:$V$162,0),1)</f>
        <v>Eriksson Björn</v>
      </c>
      <c r="R10" t="e">
        <f>INDEX(allanamnen,MATCH($B10,Maratontabell_SM!$W$5:$W$162,0),1)</f>
        <v>#N/A</v>
      </c>
      <c r="S10" t="str">
        <f>INDEX(allanamnen,MATCH($B10,Maratontabell_SM!$X$5:$X$162,0),1)</f>
        <v>Lind Björn</v>
      </c>
      <c r="T10" t="e">
        <f>INDEX(allanamnen,MATCH($B10,Maratontabell_SM!$Y$5:$Y$162,0),1)</f>
        <v>#N/A</v>
      </c>
      <c r="U10" t="str">
        <f>INDEX(allanamnen,MATCH($B10,Maratontabell_SM!$Z$5:$Z$162,0),1)</f>
        <v>Asplund Bengt</v>
      </c>
      <c r="V10" t="str">
        <f>INDEX(allanamnen,MATCH($B10,Maratontabell_SM!$AA$5:$AA$162,0),1)</f>
        <v>Nyberg Bengt</v>
      </c>
      <c r="W10" t="str">
        <f>INDEX(allanamnen,MATCH($B10,Maratontabell_SM!$AB$5:$AB$162,0),1)</f>
        <v>Fanell Jan</v>
      </c>
      <c r="X10" t="str">
        <f>INDEX(Maratontabell_SM!$B$5:$B$162,MATCH(B10,Maratontabell_SM!$AC$5:$AC$162,0),1)</f>
        <v>Karlsson Martin</v>
      </c>
      <c r="Y10" t="str">
        <f>INDEX(Maratontabell_SM!$B$5:$B$162,MATCH($B10,Maratontabell_SM!$AD$5:$AD$162,0),1)</f>
        <v>Eriksson Björn</v>
      </c>
      <c r="Z10" t="e">
        <f>INDEX(allanamnen,MATCH($B10,Maratontabell_SM!$AE$5:$AE$162,0),1)</f>
        <v>#N/A</v>
      </c>
      <c r="AA10" t="str">
        <f>INDEX(allanamnen,MATCH($B10,Maratontabell_SM!$AF$5:$AF$162,0),1)</f>
        <v>Eriksson Marcus</v>
      </c>
      <c r="AB10" t="str">
        <f>INDEX(allanamnen,MATCH($B10,Maratontabell_SM!$AG$5:$AG$162,0),1)</f>
        <v>Andersson Katarina</v>
      </c>
      <c r="AC10" t="str">
        <f>INDEX(allanamnen,MATCH($B10,Maratontabell_SM!$AH$5:$AH$162,0),1)</f>
        <v>Jellve Emma</v>
      </c>
      <c r="AD10" t="str">
        <f>INDEX(allanamnen,MATCH($B10,Maratontabell_SM!$AI$5:$AI$162,0),1)</f>
        <v>Källman Christina</v>
      </c>
      <c r="AE10" t="str">
        <f>INDEX(allanamnen,MATCH($B10,Maratontabell_SM!$AJ$5:$AJ$162,0),1)</f>
        <v>Nyberg Bengt</v>
      </c>
      <c r="AF10" t="str">
        <f>INDEX(allanamnen,MATCH($B10,Maratontabell_SM!$AK$5:$AK$162,0),1)</f>
        <v>Nossum Kjell</v>
      </c>
      <c r="AG10" t="str">
        <f>INDEX(allanamnen,MATCH($B10,Maratontabell_SM!$AL$5:$AL$162,0),1)</f>
        <v>Sandström Richard</v>
      </c>
      <c r="AH10" t="str">
        <f>INDEX(allanamnen,MATCH($B10,Maratontabell_SM!$AM$5:$AM$162,0),1)</f>
        <v>Andersson Gunnar</v>
      </c>
      <c r="AI10" t="str">
        <f>INDEX(allanamnen,MATCH($B10,Maratontabell_SM!$AN$5:$AN$162,0),1)</f>
        <v>Carlsson Martin</v>
      </c>
      <c r="AJ10" t="str">
        <f>INDEX(allanamnen,MATCH($B10,Maratontabell_SM!$AO$5:$AO$162,0),1)</f>
        <v>Hagenfors Tomas</v>
      </c>
      <c r="AK10" t="str">
        <f>INDEX(allanamnen,MATCH($B10,Maratontabell_SM!$AP$5:$AP$162,0),1)</f>
        <v>Andersson Tord</v>
      </c>
      <c r="AL10" t="str">
        <f>INDEX(allanamnen,MATCH($B10,Maratontabell_SM!$AQ$5:$AQ$162,0),1)</f>
        <v>Jonsson Peter</v>
      </c>
      <c r="AM10" t="str">
        <f>INDEX(allanamnen,MATCH($B10,Maratontabell_SM!$AR$5:$AR$162,0),1)</f>
        <v>Holgersson Göran</v>
      </c>
      <c r="AN10" t="str">
        <f>INDEX(allanamnen,MATCH($B10,Maratontabell_SM!$AS$5:$AS$162,0),1)</f>
        <v>Asplund Bengt</v>
      </c>
      <c r="AO10" t="str">
        <f>INDEX(allanamnen,MATCH($B10,Maratontabell_SM!$AT$5:$AT$162,0),1)</f>
        <v>Hermansson Hannes</v>
      </c>
      <c r="AP10" t="str">
        <f>INDEX(allanamnen,MATCH($B10,Maratontabell_SM!$AU$5:$AU$162,0),1)</f>
        <v>Pettersson Sven-Åke</v>
      </c>
      <c r="AQ10" t="str">
        <f>INDEX(allanamnen,MATCH($B10,Maratontabell_SM!$AV$5:$AV$162,0),1)</f>
        <v>Carlsson Martin</v>
      </c>
      <c r="AR10" t="str">
        <f>INDEX(allanamnen,MATCH($B10,Maratontabell_SM!$AW$5:$AW$162,0),1)</f>
        <v>Andersson Linus</v>
      </c>
      <c r="AS10" t="e">
        <f>INDEX(allanamnen,MATCH($B10,Maratontabell_SM!$AX$5:$AX$162,0),1)</f>
        <v>#N/A</v>
      </c>
      <c r="AT10" t="str">
        <f>INDEX(allanamnen,MATCH($B10,Maratontabell_SM!$AY$5:$AY$162,0),1)</f>
        <v>Widman Peter</v>
      </c>
      <c r="AU10" t="str">
        <f>INDEX(allanamnen,MATCH($B10,Maratontabell_SM!$AZ$5:$AZ$162,0),1)</f>
        <v>Andersson Tord</v>
      </c>
      <c r="AV10" t="str">
        <f>INDEX(allanamnen,MATCH($B10,Maratontabell_SM!$BA$5:$BA$162,0),1)</f>
        <v>Andersson Gunnar</v>
      </c>
      <c r="AW10" t="str">
        <f>INDEX(allanamnen,MATCH($B10,Maratontabell_SM!$BB$5:$BB$162,0),1)</f>
        <v>Andersson Tord</v>
      </c>
      <c r="AX10" t="str">
        <f>INDEX(allanamnen,MATCH($B10,Maratontabell_SM!$BC$5:$BC$162,0),1)</f>
        <v>Pettersson Sven-Åke</v>
      </c>
      <c r="AY10" t="str">
        <f>INDEX(allanamnen,MATCH($B10,Maratontabell_SM!$BD$5:$BD$162,0),1)</f>
        <v>Carlsson Martin</v>
      </c>
      <c r="AZ10" t="str">
        <f>INDEX(allanamnen,MATCH($B10,Maratontabell_SM!$BE$5:$BE$162,0),1)</f>
        <v>Eriksson Marcus</v>
      </c>
      <c r="BA10" t="str">
        <f>INDEX(allanamnen,MATCH($B10,Maratontabell_SM!$BF$5:$BF$162,0),1)</f>
        <v>Palmgren Jan</v>
      </c>
      <c r="BB10" t="str">
        <f>INDEX(allanamnen,MATCH($B10,Maratontabell_SM!$BG$5:$BG$162,0),1)</f>
        <v>Qvarfort Stig</v>
      </c>
      <c r="BC10" t="str">
        <f>INDEX(allanamnen,MATCH($B10,Maratontabell_SM!$BH$5:$BH$162,0),1)</f>
        <v>Johannesson Rickard</v>
      </c>
      <c r="BD10" t="str">
        <f>INDEX(allanamnen,MATCH($B10,Maratontabell_SM!$BI$5:$BI$162,0),1)</f>
        <v>Andersson Gunnar</v>
      </c>
      <c r="BE10" t="str">
        <f>INDEX(allanamnen,MATCH($B10,Maratontabell_SM!$BJ$5:$BJ$162,0),1)</f>
        <v>Lindberg Kristian</v>
      </c>
      <c r="BF10" t="str">
        <f>INDEX(allanamnen,MATCH($B10,Maratontabell_SM!$BK$5:$BK$162,0),1)</f>
        <v>Hermansson Linus</v>
      </c>
      <c r="BG10" t="str">
        <f>INDEX(allanamnen,MATCH($B10,Maratontabell_SM!$BL$5:$BL$162,0),1)</f>
        <v>Asplund Bengt</v>
      </c>
      <c r="BH10" t="str">
        <f>INDEX(allanamnen,MATCH($B10,Maratontabell_SM!$BM$5:$BM$162,0),1)</f>
        <v>Wallgren Björn</v>
      </c>
      <c r="BI10" t="str">
        <f>INDEX(allanamnen,MATCH($B10,Maratontabell_SM!$BN$5:$BN$162,0),1)</f>
        <v>Palmgren Jan</v>
      </c>
      <c r="BJ10" t="str">
        <f>INDEX(allanamnen,MATCH($B10,Maratontabell_SM!$BO$5:$BO$162,0),1)</f>
        <v>Eriksson Magnus</v>
      </c>
      <c r="BK10" t="str">
        <f>INDEX(allanamnen,MATCH($B10,Maratontabell_SM!$BP$5:$BP$162,0),1)</f>
        <v>Andersson Tord</v>
      </c>
      <c r="BL10" t="str">
        <f>INDEX(allanamnen,MATCH($B10,Maratontabell_SM!$BQ$5:$BQ$162,0),1)</f>
        <v>Andersson Tord</v>
      </c>
      <c r="BM10" t="str">
        <f>INDEX(allanamnen,MATCH($B10,Maratontabell_SM!$BR$5:$BR$162,0),1)</f>
        <v>Holgersson Göran</v>
      </c>
      <c r="BN10" t="str">
        <f>INDEX(allanamnen,MATCH($B10,Maratontabell_SM!$BS$5:$BS$162,0),1)</f>
        <v>Andersson Robert</v>
      </c>
      <c r="BO10" t="str">
        <f>INDEX(allanamnen,MATCH($B10,Maratontabell_SM!$BT$5:$BT$162,0),1)</f>
        <v>Paulander Lillemor</v>
      </c>
      <c r="BP10" t="str">
        <f>INDEX(allanamnen,MATCH($B10,Maratontabell_SM!$BU$5:$BU$162,0),1)</f>
        <v>Bertilsson Anders</v>
      </c>
      <c r="BQ10" t="e">
        <f>INDEX(allanamnen,MATCH($B10,Maratontabell_SM!$BV$5:$BV$162,0),1)</f>
        <v>#N/A</v>
      </c>
      <c r="BR10" t="str">
        <f>INDEX(allanamnen,MATCH($B10,Maratontabell_SM!$BW$5:$BW$162,0),1)</f>
        <v>Balldin Magnus</v>
      </c>
      <c r="BS10" t="str">
        <f>INDEX(allanamnen,MATCH($B10,Maratontabell_SM!$BX$5:$BX$162,0),1)</f>
        <v>Palmgren Jan</v>
      </c>
      <c r="BT10" t="str">
        <f>INDEX(allanamnen,MATCH($B10,Maratontabell_SM!$BY$5:$BY$162,0),1)</f>
        <v>Andersson Tord</v>
      </c>
      <c r="BU10" t="str">
        <f>INDEX(allanamnen,MATCH($B10,Maratontabell_SM!$BZ$5:$BZ$162,0),1)</f>
        <v>Asplund Bengt</v>
      </c>
      <c r="BV10" t="str">
        <f>INDEX(allanamnen,MATCH($B10,Maratontabell_SM!$CA$5:$CA$162,0),1)</f>
        <v>Hagenfors Tomas</v>
      </c>
      <c r="BW10" t="str">
        <f>INDEX(allanamnen,MATCH($B10,Maratontabell_SM!$CB$5:$CB$162,0),1)</f>
        <v>Hagenfors Tomas</v>
      </c>
      <c r="BX10" t="str">
        <f>INDEX(allanamnen,MATCH($B10,Maratontabell_SM!$CC$5:$CC$162,0),1)</f>
        <v>Möller Håkan</v>
      </c>
      <c r="BY10" t="str">
        <f>INDEX(allanamnen,MATCH($B10,Maratontabell_SM!$CD$5:$CD$162,0),1)</f>
        <v>Jonsson Peter</v>
      </c>
      <c r="BZ10" t="str">
        <f>INDEX(allanamnen,MATCH($B10,Maratontabell_SM!$CE$5:$CE$162,0),1)</f>
        <v>Maltell Tommy</v>
      </c>
      <c r="CA10" t="str">
        <f>INDEX(allanamnen,MATCH($B10,Maratontabell_SM!$CF$5:$CF$162,0),1)</f>
        <v>Jonsson Peter</v>
      </c>
      <c r="CB10" t="str">
        <f>INDEX(allanamnen,MATCH($B10,Maratontabell_SM!$CG$5:$CG$162,0),1)</f>
        <v>Jonsson Peter</v>
      </c>
      <c r="CC10" t="str">
        <f>INDEX(allanamnen,MATCH($B10,Maratontabell_SM!$CH$5:$CH$162,0),1)</f>
        <v>Palmgren Jan</v>
      </c>
      <c r="CD10" t="str">
        <f>INDEX(allanamnen,MATCH($B10,Maratontabell_SM!$CI$5:$CI$162,0),1)</f>
        <v>Lorentsson Christer</v>
      </c>
      <c r="CE10" t="str">
        <f>INDEX(allanamnen,MATCH($B10,Maratontabell_SM!$CJ$5:$CJ$162,0),1)</f>
        <v>Jonsson Peter</v>
      </c>
      <c r="CF10" t="str">
        <f>INDEX(allanamnen,MATCH($B10,Maratontabell_SM!$CK$5:$CK$162,0),1)</f>
        <v>Andersson Tord</v>
      </c>
      <c r="CG10" t="str">
        <f>INDEX(allanamnen,MATCH($B10,Maratontabell_SM!$CL$5:$CL$162,0),1)</f>
        <v>Hagenfors Tomas</v>
      </c>
      <c r="CH10" t="str">
        <f>INDEX(allanamnen,MATCH($B10,Maratontabell_SM!$CM$5:$CM$162,0),1)</f>
        <v>Hagenfors Tomas</v>
      </c>
      <c r="CI10" t="str">
        <f>INDEX(allanamnen,MATCH($B10,Maratontabell_SM!$CN$5:$CN$162,0),1)</f>
        <v>Wilhelmsson Bo</v>
      </c>
      <c r="CJ10" t="str">
        <f>INDEX(allanamnen,MATCH($B10,Maratontabell_SM!$CO$5:$CO$162,0),1)</f>
        <v>Suhonen Pentti</v>
      </c>
      <c r="CK10" t="str">
        <f>INDEX(allanamnen,MATCH($B10,Maratontabell_SM!$CP$5:$CP$162,0),1)</f>
        <v>Svensson Mats</v>
      </c>
      <c r="CL10" t="e">
        <f>INDEX(allanamnen,MATCH($B10,Maratontabell_SM!$CQ$5:$CQ$162,0),1)</f>
        <v>#N/A</v>
      </c>
      <c r="CM10" t="str">
        <f>INDEX(allanamnen,MATCH($B10,Maratontabell_SM!$CR$5:$CR$162,0),1)</f>
        <v>Jarvid Leif</v>
      </c>
      <c r="CN10" t="str">
        <f>INDEX(allanamnen,MATCH($B10,Maratontabell_SM!$CS$5:$CS$162,0),1)</f>
        <v>Sundling Ingvar</v>
      </c>
      <c r="CO10" t="str">
        <f>INDEX(allanamnen,MATCH($B10,Maratontabell_SM!$CT$5:$CT$162,0),1)</f>
        <v>Jarvid Leif</v>
      </c>
      <c r="CP10" t="str">
        <f>INDEX(allanamnen,MATCH($B10,Maratontabell_SM!$CU$5:$CU$162,0),1)</f>
        <v>Gustafsson Peter</v>
      </c>
      <c r="CQ10" t="str">
        <f>INDEX(allanamnen,MATCH($B10,Maratontabell_SM!$CV$5:$CV$162,0),1)</f>
        <v>Bokelius Bertil</v>
      </c>
      <c r="CR10" t="str">
        <f>INDEX(allanamnen,MATCH($B10,Maratontabell_SM!$CW$5:$CW$162,0),1)</f>
        <v>Hansson Curt</v>
      </c>
      <c r="CS10" t="str">
        <f>INDEX(allanamnen,MATCH($B10,Maratontabell_SM!$CX$5:$CX$162,0),1)</f>
        <v>Nyström Stig</v>
      </c>
      <c r="CT10" t="str">
        <f>INDEX(allanamnen,MATCH($B10,Maratontabell_SM!$CY$5:$CY$162,0),1)</f>
        <v>Bäckgren Tommy</v>
      </c>
      <c r="CU10" t="str">
        <f>INDEX(allanamnen,MATCH($B10,Maratontabell_SM!$CZ$5:$CZ$162,0),1)</f>
        <v>Johansson George</v>
      </c>
      <c r="CV10" t="str">
        <f>INDEX(allanamnen,MATCH($B10,Maratontabell_SM!$DA$5:$DA$162,0),1)</f>
        <v>Bokelius Bertil</v>
      </c>
      <c r="CW10" t="str">
        <f>INDEX(allanamnen,MATCH($B10,Maratontabell_SM!$DB$5:$DB$162,0),1)</f>
        <v>Khimell Göran</v>
      </c>
      <c r="CX10" t="str">
        <f>INDEX(allanamnen,MATCH($B10,Maratontabell_SM!$DC$5:$DC$162,0),1)</f>
        <v>Ohlsson Karl-Erik</v>
      </c>
      <c r="CY10" t="str">
        <f>INDEX(allanamnen,MATCH($B10,Maratontabell_SM!$DD$5:$DD$162,0),1)</f>
        <v>Nilsson Börje</v>
      </c>
      <c r="CZ10" t="str">
        <f>INDEX(allanamnen,MATCH($B10,Maratontabell_SM!$DE$5:$DE$162,0),1)</f>
        <v>Nyström Stig</v>
      </c>
      <c r="DA10" t="str">
        <f>INDEX(allanamnen,MATCH($B10,Maratontabell_SM!$DF$5:$DF$162,0),1)</f>
        <v>Möller Jan</v>
      </c>
      <c r="DB10" t="str">
        <f>INDEX(allanamnen,MATCH($B10,Maratontabell_SM!$DG$5:$DG$162,0),1)</f>
        <v>Wärre Lennart</v>
      </c>
      <c r="DC10" t="str">
        <f>INDEX(allanamnen,MATCH($B10,Maratontabell_SM!$DH$5:$DH$162,0),1)</f>
        <v>Runbert Nils</v>
      </c>
      <c r="DD10" t="str">
        <f>INDEX(allanamnen,MATCH($B10,Maratontabell_SM!$DI$5:$DI$162,0),1)</f>
        <v>Palmgren Svante</v>
      </c>
      <c r="DE10" t="str">
        <f>INDEX(allanamnen,MATCH($B10,Maratontabell_SM!$DJ$5:$DJ$162,0),1)</f>
        <v>Åström Dick</v>
      </c>
      <c r="DF10" t="str">
        <f>INDEX(allanamnen,MATCH($B10,Maratontabell_SM!$DK$5:$DK$162,0),1)</f>
        <v>Norlander Bernt</v>
      </c>
    </row>
    <row r="11" spans="1:110" x14ac:dyDescent="0.6">
      <c r="A11" s="1">
        <v>8</v>
      </c>
      <c r="B11">
        <v>3</v>
      </c>
      <c r="C11" t="e">
        <f>INDEX(allanamnen,MATCH($B11,Maratontabell_SM!$H$5:$H$162,0),1)</f>
        <v>#N/A</v>
      </c>
      <c r="D11" t="e">
        <f>INDEX(allanamnen,MATCH($B11,Maratontabell_SM!$I$5:$I$162,0),1)</f>
        <v>#N/A</v>
      </c>
      <c r="E11" t="e">
        <f>INDEX(allanamnen,MATCH($B11,Maratontabell_SM!$J$5:$J$162,0),1)</f>
        <v>#N/A</v>
      </c>
      <c r="F11" t="str">
        <f>INDEX(allanamnen,MATCH($B11,Maratontabell_SM!$K$5:$K$162,0),1)</f>
        <v>Nyberg Bengt</v>
      </c>
      <c r="G11" t="e">
        <f>INDEX(allanamnen,MATCH($B11,Maratontabell_SM!$L$5:$L$162,0),1)</f>
        <v>#N/A</v>
      </c>
      <c r="H11" t="e">
        <f>INDEX(allanamnen,MATCH($B11,Maratontabell_SM!$M$5:$M$162,0),1)</f>
        <v>#N/A</v>
      </c>
      <c r="I11" t="e">
        <f>INDEX(allanamnen,MATCH($B11,Maratontabell_SM!$N$5:$N$162,0),1)</f>
        <v>#N/A</v>
      </c>
      <c r="J11" t="e">
        <f>INDEX(allanamnen,MATCH($B11,Maratontabell_SM!$O$5:$O$162,0),1)</f>
        <v>#N/A</v>
      </c>
      <c r="K11" t="e">
        <f>INDEX(allanamnen,MATCH($B11,Maratontabell_SM!$P$5:$P$162,0),1)</f>
        <v>#N/A</v>
      </c>
      <c r="L11" t="e">
        <f>INDEX(allanamnen,MATCH($B11,Maratontabell_SM!$Q$5:$Q$162,0),1)</f>
        <v>#N/A</v>
      </c>
      <c r="M11" t="str">
        <f>INDEX(allanamnen,MATCH($B11,Maratontabell_SM!$R$5:$R$162,0),1)</f>
        <v>Nyberg Bengt</v>
      </c>
      <c r="N11" t="e">
        <f>INDEX(allanamnen,MATCH($B11,Maratontabell_SM!$S$5:$S$162,0),1)</f>
        <v>#N/A</v>
      </c>
      <c r="O11" t="e">
        <f>INDEX(allanamnen,MATCH($B11,Maratontabell_SM!$T$5:$T$162,0),1)</f>
        <v>#N/A</v>
      </c>
      <c r="P11" t="e">
        <f>INDEX(allanamnen,MATCH($B11,Maratontabell_SM!$U$5:$U$162,0),1)</f>
        <v>#N/A</v>
      </c>
      <c r="Q11" t="str">
        <f>INDEX(allanamnen,MATCH($B11,Maratontabell_SM!$V$5:$V$162,0),1)</f>
        <v>Nyberg Bengt</v>
      </c>
      <c r="R11" t="e">
        <f>INDEX(allanamnen,MATCH($B11,Maratontabell_SM!$W$5:$W$162,0),1)</f>
        <v>#N/A</v>
      </c>
      <c r="S11" t="str">
        <f>INDEX(allanamnen,MATCH($B11,Maratontabell_SM!$X$5:$X$162,0),1)</f>
        <v>Widman Linnea</v>
      </c>
      <c r="T11" t="e">
        <f>INDEX(allanamnen,MATCH($B11,Maratontabell_SM!$Y$5:$Y$162,0),1)</f>
        <v>#N/A</v>
      </c>
      <c r="U11" t="str">
        <f>INDEX(allanamnen,MATCH($B11,Maratontabell_SM!$Z$5:$Z$162,0),1)</f>
        <v>Lindberg Kristian</v>
      </c>
      <c r="V11" t="str">
        <f>INDEX(allanamnen,MATCH($B11,Maratontabell_SM!$AA$5:$AA$162,0),1)</f>
        <v>Lööf Klas</v>
      </c>
      <c r="W11" t="str">
        <f>INDEX(allanamnen,MATCH($B11,Maratontabell_SM!$AB$5:$AB$162,0),1)</f>
        <v>Nyberg Bengt</v>
      </c>
      <c r="X11" t="str">
        <f>INDEX(Maratontabell_SM!$B$5:$B$162,MATCH(B11,Maratontabell_SM!$AC$5:$AC$162,0),1)</f>
        <v>Luketa Peter</v>
      </c>
      <c r="Y11" t="str">
        <f>INDEX(Maratontabell_SM!$B$5:$B$162,MATCH($B11,Maratontabell_SM!$AD$5:$AD$162,0),1)</f>
        <v>Jellve Emma</v>
      </c>
      <c r="Z11" t="e">
        <f>INDEX(allanamnen,MATCH($B11,Maratontabell_SM!$AE$5:$AE$162,0),1)</f>
        <v>#N/A</v>
      </c>
      <c r="AA11" t="str">
        <f>INDEX(allanamnen,MATCH($B11,Maratontabell_SM!$AF$5:$AF$162,0),1)</f>
        <v>Blomstedt Torbjörn</v>
      </c>
      <c r="AB11" t="str">
        <f>INDEX(allanamnen,MATCH($B11,Maratontabell_SM!$AG$5:$AG$162,0),1)</f>
        <v>Levinsson Björn</v>
      </c>
      <c r="AC11" t="str">
        <f>INDEX(allanamnen,MATCH($B11,Maratontabell_SM!$AH$5:$AH$162,0),1)</f>
        <v>Wallgren Björn</v>
      </c>
      <c r="AD11" t="str">
        <f>INDEX(allanamnen,MATCH($B11,Maratontabell_SM!$AI$5:$AI$162,0),1)</f>
        <v>Lind Sten</v>
      </c>
      <c r="AE11" t="str">
        <f>INDEX(allanamnen,MATCH($B11,Maratontabell_SM!$AJ$5:$AJ$162,0),1)</f>
        <v>Jellve Emma</v>
      </c>
      <c r="AF11" t="str">
        <f>INDEX(allanamnen,MATCH($B11,Maratontabell_SM!$AK$5:$AK$162,0),1)</f>
        <v>Silla/Hallgren Jerry</v>
      </c>
      <c r="AG11" t="str">
        <f>INDEX(allanamnen,MATCH($B11,Maratontabell_SM!$AL$5:$AL$162,0),1)</f>
        <v>Ternerot Fredrik</v>
      </c>
      <c r="AH11" t="str">
        <f>INDEX(allanamnen,MATCH($B11,Maratontabell_SM!$AM$5:$AM$162,0),1)</f>
        <v>Andersson Katarina</v>
      </c>
      <c r="AI11" t="str">
        <f>INDEX(allanamnen,MATCH($B11,Maratontabell_SM!$AN$5:$AN$162,0),1)</f>
        <v>Asplund Bengt</v>
      </c>
      <c r="AJ11" t="str">
        <f>INDEX(allanamnen,MATCH($B11,Maratontabell_SM!$AO$5:$AO$162,0),1)</f>
        <v>Widman Linnea</v>
      </c>
      <c r="AK11" t="str">
        <f>INDEX(allanamnen,MATCH($B11,Maratontabell_SM!$AP$5:$AP$162,0),1)</f>
        <v>Eriksson Marcus</v>
      </c>
      <c r="AL11" t="str">
        <f>INDEX(allanamnen,MATCH($B11,Maratontabell_SM!$AQ$5:$AQ$162,0),1)</f>
        <v>Ternerot Fredrik</v>
      </c>
      <c r="AM11" t="str">
        <f>INDEX(allanamnen,MATCH($B11,Maratontabell_SM!$AR$5:$AR$162,0),1)</f>
        <v>Eriksson Björn</v>
      </c>
      <c r="AN11" t="str">
        <f>INDEX(allanamnen,MATCH($B11,Maratontabell_SM!$AS$5:$AS$162,0),1)</f>
        <v>Eriksson Marcus</v>
      </c>
      <c r="AO11" t="str">
        <f>INDEX(allanamnen,MATCH($B11,Maratontabell_SM!$AT$5:$AT$162,0),1)</f>
        <v>Hermansson Linus</v>
      </c>
      <c r="AP11" t="str">
        <f>INDEX(allanamnen,MATCH($B11,Maratontabell_SM!$AU$5:$AU$162,0),1)</f>
        <v>Sandström Richard</v>
      </c>
      <c r="AQ11" t="str">
        <f>INDEX(allanamnen,MATCH($B11,Maratontabell_SM!$AV$5:$AV$162,0),1)</f>
        <v>Wallgren Björn</v>
      </c>
      <c r="AR11" t="e">
        <f>INDEX(allanamnen,MATCH($B11,Maratontabell_SM!$AW$5:$AW$162,0),1)</f>
        <v>#N/A</v>
      </c>
      <c r="AS11" t="e">
        <f>INDEX(allanamnen,MATCH($B11,Maratontabell_SM!$AX$5:$AX$162,0),1)</f>
        <v>#N/A</v>
      </c>
      <c r="AT11" t="str">
        <f>INDEX(allanamnen,MATCH($B11,Maratontabell_SM!$AY$5:$AY$162,0),1)</f>
        <v>Pettersson Sven-Åke</v>
      </c>
      <c r="AU11" t="str">
        <f>INDEX(allanamnen,MATCH($B11,Maratontabell_SM!$AZ$5:$AZ$162,0),1)</f>
        <v>Carlsson Martin</v>
      </c>
      <c r="AV11" t="str">
        <f>INDEX(allanamnen,MATCH($B11,Maratontabell_SM!$BA$5:$BA$162,0),1)</f>
        <v>Rehnstedt Jörgen</v>
      </c>
      <c r="AW11" t="str">
        <f>INDEX(allanamnen,MATCH($B11,Maratontabell_SM!$BB$5:$BB$162,0),1)</f>
        <v>Jonsson Peter</v>
      </c>
      <c r="AX11" t="str">
        <f>INDEX(allanamnen,MATCH($B11,Maratontabell_SM!$BC$5:$BC$162,0),1)</f>
        <v>Carlsson Martin</v>
      </c>
      <c r="AY11" t="str">
        <f>INDEX(allanamnen,MATCH($B11,Maratontabell_SM!$BD$5:$BD$162,0),1)</f>
        <v>Holgersson Göran</v>
      </c>
      <c r="AZ11" t="str">
        <f>INDEX(allanamnen,MATCH($B11,Maratontabell_SM!$BE$5:$BE$162,0),1)</f>
        <v>Lissel Erik</v>
      </c>
      <c r="BA11" t="str">
        <f>INDEX(allanamnen,MATCH($B11,Maratontabell_SM!$BF$5:$BF$162,0),1)</f>
        <v>Andersson Tord</v>
      </c>
      <c r="BB11" t="str">
        <f>INDEX(allanamnen,MATCH($B11,Maratontabell_SM!$BG$5:$BG$162,0),1)</f>
        <v>Wallgren Björn</v>
      </c>
      <c r="BC11" t="str">
        <f>INDEX(allanamnen,MATCH($B11,Maratontabell_SM!$BH$5:$BH$162,0),1)</f>
        <v>Hermansson Hannes</v>
      </c>
      <c r="BD11" t="str">
        <f>INDEX(allanamnen,MATCH($B11,Maratontabell_SM!$BI$5:$BI$162,0),1)</f>
        <v>Hermansson Linus</v>
      </c>
      <c r="BE11" t="str">
        <f>INDEX(allanamnen,MATCH($B11,Maratontabell_SM!$BJ$5:$BJ$162,0),1)</f>
        <v>Andersson Tord</v>
      </c>
      <c r="BF11" t="str">
        <f>INDEX(allanamnen,MATCH($B11,Maratontabell_SM!$BK$5:$BK$162,0),1)</f>
        <v>Andersson Gunnar</v>
      </c>
      <c r="BG11" t="str">
        <f>INDEX(allanamnen,MATCH($B11,Maratontabell_SM!$BL$5:$BL$162,0),1)</f>
        <v>Wallgren Björn</v>
      </c>
      <c r="BH11" t="str">
        <f>INDEX(allanamnen,MATCH($B11,Maratontabell_SM!$BM$5:$BM$162,0),1)</f>
        <v>Andersson Karl-Gustav</v>
      </c>
      <c r="BI11" t="str">
        <f>INDEX(allanamnen,MATCH($B11,Maratontabell_SM!$BN$5:$BN$162,0),1)</f>
        <v>Andersson Tord</v>
      </c>
      <c r="BJ11" t="str">
        <f>INDEX(allanamnen,MATCH($B11,Maratontabell_SM!$BO$5:$BO$162,0),1)</f>
        <v>Wallgren Björn</v>
      </c>
      <c r="BK11" t="str">
        <f>INDEX(allanamnen,MATCH($B11,Maratontabell_SM!$BP$5:$BP$162,0),1)</f>
        <v>Holgersson Göran</v>
      </c>
      <c r="BL11" t="str">
        <f>INDEX(allanamnen,MATCH($B11,Maratontabell_SM!$BQ$5:$BQ$162,0),1)</f>
        <v>Holgersson Göran</v>
      </c>
      <c r="BM11" t="str">
        <f>INDEX(allanamnen,MATCH($B11,Maratontabell_SM!$BR$5:$BR$162,0),1)</f>
        <v>Henningsson Anders</v>
      </c>
      <c r="BN11" t="str">
        <f>INDEX(allanamnen,MATCH($B11,Maratontabell_SM!$BS$5:$BS$162,0),1)</f>
        <v>Karlsson Stefan</v>
      </c>
      <c r="BO11" t="str">
        <f>INDEX(allanamnen,MATCH($B11,Maratontabell_SM!$BT$5:$BT$162,0),1)</f>
        <v>Karlsson Stefan</v>
      </c>
      <c r="BP11" t="str">
        <f>INDEX(allanamnen,MATCH($B11,Maratontabell_SM!$BU$5:$BU$162,0),1)</f>
        <v>Möller Peter</v>
      </c>
      <c r="BQ11" t="e">
        <f>INDEX(allanamnen,MATCH($B11,Maratontabell_SM!$BV$5:$BV$162,0),1)</f>
        <v>#N/A</v>
      </c>
      <c r="BR11" t="str">
        <f>INDEX(allanamnen,MATCH($B11,Maratontabell_SM!$BW$5:$BW$162,0),1)</f>
        <v>Paulander Lillemor</v>
      </c>
      <c r="BS11" t="str">
        <f>INDEX(allanamnen,MATCH($B11,Maratontabell_SM!$BX$5:$BX$162,0),1)</f>
        <v>Diös Stefan</v>
      </c>
      <c r="BT11" t="str">
        <f>INDEX(allanamnen,MATCH($B11,Maratontabell_SM!$BY$5:$BY$162,0),1)</f>
        <v>Karlsson Stefan</v>
      </c>
      <c r="BU11" t="str">
        <f>INDEX(allanamnen,MATCH($B11,Maratontabell_SM!$BZ$5:$BZ$162,0),1)</f>
        <v>Karlsson Stefan</v>
      </c>
      <c r="BV11" t="str">
        <f>INDEX(allanamnen,MATCH($B11,Maratontabell_SM!$CA$5:$CA$162,0),1)</f>
        <v>Jonsson Peter</v>
      </c>
      <c r="BW11" t="str">
        <f>INDEX(allanamnen,MATCH($B11,Maratontabell_SM!$CB$5:$CB$162,0),1)</f>
        <v>Asplund Bengt</v>
      </c>
      <c r="BX11" t="str">
        <f>INDEX(allanamnen,MATCH($B11,Maratontabell_SM!$CC$5:$CC$162,0),1)</f>
        <v>Siba Jonas</v>
      </c>
      <c r="BY11" t="str">
        <f>INDEX(allanamnen,MATCH($B11,Maratontabell_SM!$CD$5:$CD$162,0),1)</f>
        <v>Lorentsson Christer</v>
      </c>
      <c r="BZ11" t="str">
        <f>INDEX(allanamnen,MATCH($B11,Maratontabell_SM!$CE$5:$CE$162,0),1)</f>
        <v>Suhonen Pentti</v>
      </c>
      <c r="CA11" t="str">
        <f>INDEX(allanamnen,MATCH($B11,Maratontabell_SM!$CF$5:$CF$162,0),1)</f>
        <v>Melin Lars B,</v>
      </c>
      <c r="CB11" t="str">
        <f>INDEX(allanamnen,MATCH($B11,Maratontabell_SM!$CG$5:$CG$162,0),1)</f>
        <v>Karlsson Matti</v>
      </c>
      <c r="CC11" t="str">
        <f>INDEX(allanamnen,MATCH($B11,Maratontabell_SM!$CH$5:$CH$162,0),1)</f>
        <v>Suhonen Pentti</v>
      </c>
      <c r="CD11" t="str">
        <f>INDEX(allanamnen,MATCH($B11,Maratontabell_SM!$CI$5:$CI$162,0),1)</f>
        <v>Hansson Mikael</v>
      </c>
      <c r="CE11" t="str">
        <f>INDEX(allanamnen,MATCH($B11,Maratontabell_SM!$CJ$5:$CJ$162,0),1)</f>
        <v>Fegerby Marianne</v>
      </c>
      <c r="CF11" t="str">
        <f>INDEX(allanamnen,MATCH($B11,Maratontabell_SM!$CK$5:$CK$162,0),1)</f>
        <v>Möller Stefan</v>
      </c>
      <c r="CG11" t="str">
        <f>INDEX(allanamnen,MATCH($B11,Maratontabell_SM!$CL$5:$CL$162,0),1)</f>
        <v>Tidblad Johan</v>
      </c>
      <c r="CH11" t="str">
        <f>INDEX(allanamnen,MATCH($B11,Maratontabell_SM!$CM$5:$CM$162,0),1)</f>
        <v>Karppinen Jorma</v>
      </c>
      <c r="CI11" t="str">
        <f>INDEX(allanamnen,MATCH($B11,Maratontabell_SM!$CN$5:$CN$162,0),1)</f>
        <v>Kårén Ola</v>
      </c>
      <c r="CJ11" t="str">
        <f>INDEX(allanamnen,MATCH($B11,Maratontabell_SM!$CO$5:$CO$162,0),1)</f>
        <v>Jonsson Peter</v>
      </c>
      <c r="CK11" t="str">
        <f>INDEX(allanamnen,MATCH($B11,Maratontabell_SM!$CP$5:$CP$162,0),1)</f>
        <v>Fegerby Marianne</v>
      </c>
      <c r="CL11" t="e">
        <f>INDEX(allanamnen,MATCH($B11,Maratontabell_SM!$CQ$5:$CQ$162,0),1)</f>
        <v>#N/A</v>
      </c>
      <c r="CM11" t="str">
        <f>INDEX(allanamnen,MATCH($B11,Maratontabell_SM!$CR$5:$CR$162,0),1)</f>
        <v>Svensson Mats</v>
      </c>
      <c r="CN11" t="str">
        <f>INDEX(allanamnen,MATCH($B11,Maratontabell_SM!$CS$5:$CS$162,0),1)</f>
        <v>Svensson Mats</v>
      </c>
      <c r="CO11" t="str">
        <f>INDEX(allanamnen,MATCH($B11,Maratontabell_SM!$CT$5:$CT$162,0),1)</f>
        <v>Svärd Ragnar</v>
      </c>
      <c r="CP11" t="str">
        <f>INDEX(allanamnen,MATCH($B11,Maratontabell_SM!$CU$5:$CU$162,0),1)</f>
        <v>Gunnarsson Leif</v>
      </c>
      <c r="CQ11" t="str">
        <f>INDEX(allanamnen,MATCH($B11,Maratontabell_SM!$CV$5:$CV$162,0),1)</f>
        <v>Hansson Curt</v>
      </c>
      <c r="CR11" t="str">
        <f>INDEX(allanamnen,MATCH($B11,Maratontabell_SM!$CW$5:$CW$162,0),1)</f>
        <v>Nyström Stig</v>
      </c>
      <c r="CS11" t="str">
        <f>INDEX(allanamnen,MATCH($B11,Maratontabell_SM!$CX$5:$CX$162,0),1)</f>
        <v>Wettebrandt Sten</v>
      </c>
      <c r="CT11" t="str">
        <f>INDEX(allanamnen,MATCH($B11,Maratontabell_SM!$CY$5:$CY$162,0),1)</f>
        <v>Söderström Kaj</v>
      </c>
      <c r="CU11" t="str">
        <f>INDEX(allanamnen,MATCH($B11,Maratontabell_SM!$CZ$5:$CZ$162,0),1)</f>
        <v>Bäckgren Tommy</v>
      </c>
      <c r="CV11" t="str">
        <f>INDEX(allanamnen,MATCH($B11,Maratontabell_SM!$DA$5:$DA$162,0),1)</f>
        <v>Nyström Stig</v>
      </c>
      <c r="CW11" t="str">
        <f>INDEX(allanamnen,MATCH($B11,Maratontabell_SM!$DB$5:$DB$162,0),1)</f>
        <v>Hellström Olof</v>
      </c>
      <c r="CX11" t="str">
        <f>INDEX(allanamnen,MATCH($B11,Maratontabell_SM!$DC$5:$DC$162,0),1)</f>
        <v>Wiberg Henry</v>
      </c>
      <c r="CY11" t="str">
        <f>INDEX(allanamnen,MATCH($B11,Maratontabell_SM!$DD$5:$DD$162,0),1)</f>
        <v>Wohlin Lars</v>
      </c>
      <c r="CZ11" t="str">
        <f>INDEX(allanamnen,MATCH($B11,Maratontabell_SM!$DE$5:$DE$162,0),1)</f>
        <v>Bokelius Bertil</v>
      </c>
      <c r="DA11" t="str">
        <f>INDEX(allanamnen,MATCH($B11,Maratontabell_SM!$DF$5:$DF$162,0),1)</f>
        <v>Kronbladh Leif</v>
      </c>
      <c r="DB11" t="str">
        <f>INDEX(allanamnen,MATCH($B11,Maratontabell_SM!$DG$5:$DG$162,0),1)</f>
        <v>Bladh Lennart</v>
      </c>
      <c r="DC11" t="str">
        <f>INDEX(allanamnen,MATCH($B11,Maratontabell_SM!$DH$5:$DH$162,0),1)</f>
        <v>Wohlin Lars</v>
      </c>
      <c r="DD11" t="str">
        <f>INDEX(allanamnen,MATCH($B11,Maratontabell_SM!$DI$5:$DI$162,0),1)</f>
        <v>Lundin Sven</v>
      </c>
      <c r="DE11" t="str">
        <f>INDEX(allanamnen,MATCH($B11,Maratontabell_SM!$DJ$5:$DJ$162,0),1)</f>
        <v>Khimell Göran</v>
      </c>
      <c r="DF11" t="str">
        <f>INDEX(allanamnen,MATCH($B11,Maratontabell_SM!$DK$5:$DK$162,0),1)</f>
        <v>Palmgren Svante</v>
      </c>
    </row>
    <row r="12" spans="1:110" x14ac:dyDescent="0.6">
      <c r="A12" s="4">
        <v>9</v>
      </c>
      <c r="B12" s="1">
        <v>2</v>
      </c>
      <c r="C12" t="e">
        <f>INDEX(allanamnen,MATCH($B12,Maratontabell_SM!$H$5:$H$162,0),1)</f>
        <v>#N/A</v>
      </c>
      <c r="D12" t="e">
        <f>INDEX(allanamnen,MATCH($B12,Maratontabell_SM!$I$5:$I$162,0),1)</f>
        <v>#N/A</v>
      </c>
      <c r="E12" t="e">
        <f>INDEX(allanamnen,MATCH($B12,Maratontabell_SM!$J$5:$J$162,0),1)</f>
        <v>#N/A</v>
      </c>
      <c r="F12" t="str">
        <f>INDEX(allanamnen,MATCH($B12,Maratontabell_SM!$K$5:$K$162,0),1)</f>
        <v>Karlsson Irene</v>
      </c>
      <c r="G12" t="e">
        <f>INDEX(allanamnen,MATCH($B12,Maratontabell_SM!$L$5:$L$162,0),1)</f>
        <v>#N/A</v>
      </c>
      <c r="H12" t="e">
        <f>INDEX(allanamnen,MATCH($B12,Maratontabell_SM!$M$5:$M$162,0),1)</f>
        <v>#N/A</v>
      </c>
      <c r="I12" t="e">
        <f>INDEX(allanamnen,MATCH($B12,Maratontabell_SM!$N$5:$N$162,0),1)</f>
        <v>#N/A</v>
      </c>
      <c r="J12" t="e">
        <f>INDEX(allanamnen,MATCH($B12,Maratontabell_SM!$O$5:$O$162,0),1)</f>
        <v>#N/A</v>
      </c>
      <c r="K12" t="e">
        <f>INDEX(allanamnen,MATCH($B12,Maratontabell_SM!$P$5:$P$162,0),1)</f>
        <v>#N/A</v>
      </c>
      <c r="L12" t="e">
        <f>INDEX(allanamnen,MATCH($B12,Maratontabell_SM!$Q$5:$Q$162,0),1)</f>
        <v>#N/A</v>
      </c>
      <c r="M12" t="e">
        <f>INDEX(allanamnen,MATCH($B12,Maratontabell_SM!$R$5:$R$162,0),1)</f>
        <v>#N/A</v>
      </c>
      <c r="N12" t="e">
        <f>INDEX(allanamnen,MATCH($B12,Maratontabell_SM!$S$5:$S$162,0),1)</f>
        <v>#N/A</v>
      </c>
      <c r="O12" t="e">
        <f>INDEX(allanamnen,MATCH($B12,Maratontabell_SM!$T$5:$T$162,0),1)</f>
        <v>#N/A</v>
      </c>
      <c r="P12" t="e">
        <f>INDEX(allanamnen,MATCH($B12,Maratontabell_SM!$U$5:$U$162,0),1)</f>
        <v>#N/A</v>
      </c>
      <c r="Q12" t="str">
        <f>INDEX(allanamnen,MATCH($B12,Maratontabell_SM!$V$5:$V$162,0),1)</f>
        <v>Widman Linnea</v>
      </c>
      <c r="R12" t="e">
        <f>INDEX(allanamnen,MATCH($B12,Maratontabell_SM!$W$5:$W$162,0),1)</f>
        <v>#N/A</v>
      </c>
      <c r="S12" t="str">
        <f>INDEX(allanamnen,MATCH($B12,Maratontabell_SM!$X$5:$X$162,0),1)</f>
        <v>Fanell Jan</v>
      </c>
      <c r="T12" t="e">
        <f>INDEX(allanamnen,MATCH($B12,Maratontabell_SM!$Y$5:$Y$162,0),1)</f>
        <v>#N/A</v>
      </c>
      <c r="U12" t="str">
        <f>INDEX(allanamnen,MATCH($B12,Maratontabell_SM!$Z$5:$Z$162,0),1)</f>
        <v>Widman Linnea</v>
      </c>
      <c r="V12" t="e">
        <f>INDEX(allanamnen,MATCH($B12,Maratontabell_SM!$AA$5:$AA$162,0),1)</f>
        <v>#N/A</v>
      </c>
      <c r="W12" t="e">
        <f>INDEX(allanamnen,MATCH($B12,Maratontabell_SM!$AB$5:$AB$162,0),1)</f>
        <v>#N/A</v>
      </c>
      <c r="X12" t="e">
        <f>INDEX(Maratontabell_SM!$B$5:$B$162,MATCH(B12,Maratontabell_SM!$AC$5:$AC$162,0),1)</f>
        <v>#N/A</v>
      </c>
      <c r="Y12" t="str">
        <f>INDEX(Maratontabell_SM!$B$5:$B$162,MATCH($B12,Maratontabell_SM!$AD$5:$AD$162,0),1)</f>
        <v>Jonsson Peter</v>
      </c>
      <c r="Z12" t="e">
        <f>INDEX(allanamnen,MATCH($B12,Maratontabell_SM!$AE$5:$AE$162,0),1)</f>
        <v>#N/A</v>
      </c>
      <c r="AA12" t="str">
        <f>INDEX(allanamnen,MATCH($B12,Maratontabell_SM!$AF$5:$AF$162,0),1)</f>
        <v>Sjöstedt Hans</v>
      </c>
      <c r="AB12" t="str">
        <f>INDEX(allanamnen,MATCH($B12,Maratontabell_SM!$AG$5:$AG$162,0),1)</f>
        <v>Nyberg Bengt</v>
      </c>
      <c r="AC12" t="str">
        <f>INDEX(allanamnen,MATCH($B12,Maratontabell_SM!$AH$5:$AH$162,0),1)</f>
        <v>Lind Björn</v>
      </c>
      <c r="AD12" t="str">
        <f>INDEX(allanamnen,MATCH($B12,Maratontabell_SM!$AI$5:$AI$162,0),1)</f>
        <v>Nordström Carl</v>
      </c>
      <c r="AE12" t="str">
        <f>INDEX(allanamnen,MATCH($B12,Maratontabell_SM!$AJ$5:$AJ$162,0),1)</f>
        <v>Hallkvist Joel</v>
      </c>
      <c r="AF12" t="str">
        <f>INDEX(allanamnen,MATCH($B12,Maratontabell_SM!$AK$5:$AK$162,0),1)</f>
        <v>Theimer Joachim</v>
      </c>
      <c r="AG12" t="str">
        <f>INDEX(allanamnen,MATCH($B12,Maratontabell_SM!$AL$5:$AL$162,0),1)</f>
        <v>Lindholm Petter</v>
      </c>
      <c r="AH12" t="str">
        <f>INDEX(allanamnen,MATCH($B12,Maratontabell_SM!$AM$5:$AM$162,0),1)</f>
        <v>Fanell Jan</v>
      </c>
      <c r="AI12" t="str">
        <f>INDEX(allanamnen,MATCH($B12,Maratontabell_SM!$AN$5:$AN$162,0),1)</f>
        <v>Hallkvist Joel</v>
      </c>
      <c r="AJ12" t="str">
        <f>INDEX(allanamnen,MATCH($B12,Maratontabell_SM!$AO$5:$AO$162,0),1)</f>
        <v>Pettersson Sven-Åke</v>
      </c>
      <c r="AK12" t="str">
        <f>INDEX(allanamnen,MATCH($B12,Maratontabell_SM!$AP$5:$AP$162,0),1)</f>
        <v>Sandström Richard</v>
      </c>
      <c r="AL12" t="str">
        <f>INDEX(allanamnen,MATCH($B12,Maratontabell_SM!$AQ$5:$AQ$162,0),1)</f>
        <v>Dahlin Elin</v>
      </c>
      <c r="AM12" t="str">
        <f>INDEX(allanamnen,MATCH($B12,Maratontabell_SM!$AR$5:$AR$162,0),1)</f>
        <v>Lind Björn</v>
      </c>
      <c r="AN12" t="str">
        <f>INDEX(allanamnen,MATCH($B12,Maratontabell_SM!$AS$5:$AS$162,0),1)</f>
        <v>Hallkvist Joel</v>
      </c>
      <c r="AO12" t="str">
        <f>INDEX(allanamnen,MATCH($B12,Maratontabell_SM!$AT$5:$AT$162,0),1)</f>
        <v>Karlsson Irene</v>
      </c>
      <c r="AP12" t="str">
        <f>INDEX(allanamnen,MATCH($B12,Maratontabell_SM!$AU$5:$AU$162,0),1)</f>
        <v>Vu Kiet</v>
      </c>
      <c r="AQ12" t="str">
        <f>INDEX(allanamnen,MATCH($B12,Maratontabell_SM!$AV$5:$AV$162,0),1)</f>
        <v>Gardström Petter</v>
      </c>
      <c r="AR12" t="e">
        <f>INDEX(allanamnen,MATCH($B12,Maratontabell_SM!$AW$5:$AW$162,0),1)</f>
        <v>#N/A</v>
      </c>
      <c r="AS12" t="str">
        <f>INDEX(allanamnen,MATCH($B12,Maratontabell_SM!$AX$5:$AX$162,0),1)</f>
        <v>Andersson Tord</v>
      </c>
      <c r="AT12" t="str">
        <f>INDEX(allanamnen,MATCH($B12,Maratontabell_SM!$AY$5:$AY$162,0),1)</f>
        <v>Widman Linnea</v>
      </c>
      <c r="AU12" t="str">
        <f>INDEX(allanamnen,MATCH($B12,Maratontabell_SM!$AZ$5:$AZ$162,0),1)</f>
        <v>Eriksson Björn</v>
      </c>
      <c r="AV12" t="str">
        <f>INDEX(allanamnen,MATCH($B12,Maratontabell_SM!$BA$5:$BA$162,0),1)</f>
        <v>Lissel Erik</v>
      </c>
      <c r="AW12" t="str">
        <f>INDEX(allanamnen,MATCH($B12,Maratontabell_SM!$BB$5:$BB$162,0),1)</f>
        <v>Asplund Bengt</v>
      </c>
      <c r="AX12" t="str">
        <f>INDEX(allanamnen,MATCH($B12,Maratontabell_SM!$BC$5:$BC$162,0),1)</f>
        <v>Widman Christoffer</v>
      </c>
      <c r="AY12" t="str">
        <f>INDEX(allanamnen,MATCH($B12,Maratontabell_SM!$BD$5:$BD$162,0),1)</f>
        <v>Palmgren Jan</v>
      </c>
      <c r="AZ12" t="str">
        <f>INDEX(allanamnen,MATCH($B12,Maratontabell_SM!$BE$5:$BE$162,0),1)</f>
        <v>Hagenfors Tomas</v>
      </c>
      <c r="BA12" t="str">
        <f>INDEX(allanamnen,MATCH($B12,Maratontabell_SM!$BF$5:$BF$162,0),1)</f>
        <v>Hermansson Hannes</v>
      </c>
      <c r="BB12" t="str">
        <f>INDEX(allanamnen,MATCH($B12,Maratontabell_SM!$BG$5:$BG$162,0),1)</f>
        <v>Hermansson Linus</v>
      </c>
      <c r="BC12" t="str">
        <f>INDEX(allanamnen,MATCH($B12,Maratontabell_SM!$BH$5:$BH$162,0),1)</f>
        <v>Bertilsson Anders</v>
      </c>
      <c r="BD12" t="str">
        <f>INDEX(allanamnen,MATCH($B12,Maratontabell_SM!$BI$5:$BI$162,0),1)</f>
        <v>Andersson Karl-Gustav</v>
      </c>
      <c r="BE12" t="str">
        <f>INDEX(allanamnen,MATCH($B12,Maratontabell_SM!$BJ$5:$BJ$162,0),1)</f>
        <v>Jonsson Peter</v>
      </c>
      <c r="BF12" t="str">
        <f>INDEX(allanamnen,MATCH($B12,Maratontabell_SM!$BK$5:$BK$162,0),1)</f>
        <v>Ring Tobias</v>
      </c>
      <c r="BG12" t="str">
        <f>INDEX(allanamnen,MATCH($B12,Maratontabell_SM!$BL$5:$BL$162,0),1)</f>
        <v>Nielsen Johnny</v>
      </c>
      <c r="BH12" t="str">
        <f>INDEX(allanamnen,MATCH($B12,Maratontabell_SM!$BM$5:$BM$162,0),1)</f>
        <v>Karlsson Robert</v>
      </c>
      <c r="BI12" t="str">
        <f>INDEX(allanamnen,MATCH($B12,Maratontabell_SM!$BN$5:$BN$162,0),1)</f>
        <v>Holgersson Göran</v>
      </c>
      <c r="BJ12" t="str">
        <f>INDEX(allanamnen,MATCH($B12,Maratontabell_SM!$BO$5:$BO$162,0),1)</f>
        <v>Andersson Gunnar</v>
      </c>
      <c r="BK12" t="str">
        <f>INDEX(allanamnen,MATCH($B12,Maratontabell_SM!$BP$5:$BP$162,0),1)</f>
        <v>Larsson Leif</v>
      </c>
      <c r="BL12" t="str">
        <f>INDEX(allanamnen,MATCH($B12,Maratontabell_SM!$BQ$5:$BQ$162,0),1)</f>
        <v>Diös Stefan</v>
      </c>
      <c r="BM12" t="str">
        <f>INDEX(allanamnen,MATCH($B12,Maratontabell_SM!$BR$5:$BR$162,0),1)</f>
        <v>Jonsson Peter</v>
      </c>
      <c r="BN12" t="str">
        <f>INDEX(allanamnen,MATCH($B12,Maratontabell_SM!$BS$5:$BS$162,0),1)</f>
        <v>Diös Stefan</v>
      </c>
      <c r="BO12" t="str">
        <f>INDEX(allanamnen,MATCH($B12,Maratontabell_SM!$BT$5:$BT$162,0),1)</f>
        <v>Henningsson Anders</v>
      </c>
      <c r="BP12" t="str">
        <f>INDEX(allanamnen,MATCH($B12,Maratontabell_SM!$BU$5:$BU$162,0),1)</f>
        <v>Asplund Bengt</v>
      </c>
      <c r="BQ12" t="e">
        <f>INDEX(allanamnen,MATCH($B12,Maratontabell_SM!$BV$5:$BV$162,0),1)</f>
        <v>#N/A</v>
      </c>
      <c r="BR12" t="str">
        <f>INDEX(allanamnen,MATCH($B12,Maratontabell_SM!$BW$5:$BW$162,0),1)</f>
        <v>Nielsen Johnny</v>
      </c>
      <c r="BS12" t="str">
        <f>INDEX(allanamnen,MATCH($B12,Maratontabell_SM!$BX$5:$BX$162,0),1)</f>
        <v>Andersson Tord</v>
      </c>
      <c r="BT12" t="str">
        <f>INDEX(allanamnen,MATCH($B12,Maratontabell_SM!$BY$5:$BY$162,0),1)</f>
        <v>Möller Peter</v>
      </c>
      <c r="BU12" t="str">
        <f>INDEX(allanamnen,MATCH($B12,Maratontabell_SM!$BZ$5:$BZ$162,0),1)</f>
        <v>Paulander Lillemor</v>
      </c>
      <c r="BV12" t="str">
        <f>INDEX(allanamnen,MATCH($B12,Maratontabell_SM!$CA$5:$CA$162,0),1)</f>
        <v>Lorentsson Christer</v>
      </c>
      <c r="BW12" t="str">
        <f>INDEX(allanamnen,MATCH($B12,Maratontabell_SM!$CB$5:$CB$162,0),1)</f>
        <v>Karlsson Stefan</v>
      </c>
      <c r="BX12" t="str">
        <f>INDEX(allanamnen,MATCH($B12,Maratontabell_SM!$CC$5:$CC$162,0),1)</f>
        <v>Jonsson Peter</v>
      </c>
      <c r="BY12" t="str">
        <f>INDEX(allanamnen,MATCH($B12,Maratontabell_SM!$CD$5:$CD$162,0),1)</f>
        <v>Diös Stefan</v>
      </c>
      <c r="BZ12" t="str">
        <f>INDEX(allanamnen,MATCH($B12,Maratontabell_SM!$CE$5:$CE$162,0),1)</f>
        <v>Dahlgren Alf</v>
      </c>
      <c r="CA12" t="str">
        <f>INDEX(allanamnen,MATCH($B12,Maratontabell_SM!$CF$5:$CF$162,0),1)</f>
        <v>Möller Håkan</v>
      </c>
      <c r="CB12" t="str">
        <f>INDEX(allanamnen,MATCH($B12,Maratontabell_SM!$CG$5:$CG$162,0),1)</f>
        <v>Eriksson Lars</v>
      </c>
      <c r="CC12" t="str">
        <f>INDEX(allanamnen,MATCH($B12,Maratontabell_SM!$CH$5:$CH$162,0),1)</f>
        <v>Möller Stefan</v>
      </c>
      <c r="CD12" t="str">
        <f>INDEX(allanamnen,MATCH($B12,Maratontabell_SM!$CI$5:$CI$162,0),1)</f>
        <v>Jonsson Peter</v>
      </c>
      <c r="CE12" t="str">
        <f>INDEX(allanamnen,MATCH($B12,Maratontabell_SM!$CJ$5:$CJ$162,0),1)</f>
        <v>Magnusson Per</v>
      </c>
      <c r="CF12" t="str">
        <f>INDEX(allanamnen,MATCH($B12,Maratontabell_SM!$CK$5:$CK$162,0),1)</f>
        <v>Kårén Ola</v>
      </c>
      <c r="CG12" t="str">
        <f>INDEX(allanamnen,MATCH($B12,Maratontabell_SM!$CL$5:$CL$162,0),1)</f>
        <v>Eriksson Tommy</v>
      </c>
      <c r="CH12" t="str">
        <f>INDEX(allanamnen,MATCH($B12,Maratontabell_SM!$CM$5:$CM$162,0),1)</f>
        <v>Jonsson Peter</v>
      </c>
      <c r="CI12" t="str">
        <f>INDEX(allanamnen,MATCH($B12,Maratontabell_SM!$CN$5:$CN$162,0),1)</f>
        <v>Diös Stefan</v>
      </c>
      <c r="CJ12" t="str">
        <f>INDEX(allanamnen,MATCH($B12,Maratontabell_SM!$CO$5:$CO$162,0),1)</f>
        <v>Maltell Tommy</v>
      </c>
      <c r="CK12" t="str">
        <f>INDEX(allanamnen,MATCH($B12,Maratontabell_SM!$CP$5:$CP$162,0),1)</f>
        <v>Stahre Stig</v>
      </c>
      <c r="CL12" t="e">
        <f>INDEX(allanamnen,MATCH($B12,Maratontabell_SM!$CQ$5:$CQ$162,0),1)</f>
        <v>#N/A</v>
      </c>
      <c r="CM12" t="str">
        <f>INDEX(allanamnen,MATCH($B12,Maratontabell_SM!$CR$5:$CR$162,0),1)</f>
        <v>Fegerby Marianne</v>
      </c>
      <c r="CN12" t="str">
        <f>INDEX(allanamnen,MATCH($B12,Maratontabell_SM!$CS$5:$CS$162,0),1)</f>
        <v>Fegerby Marianne</v>
      </c>
      <c r="CO12" t="str">
        <f>INDEX(allanamnen,MATCH($B12,Maratontabell_SM!$CT$5:$CT$162,0),1)</f>
        <v>Westerlund Ola</v>
      </c>
      <c r="CP12" t="str">
        <f>INDEX(allanamnen,MATCH($B12,Maratontabell_SM!$CU$5:$CU$162,0),1)</f>
        <v>Stahre Stig</v>
      </c>
      <c r="CQ12" t="str">
        <f>INDEX(allanamnen,MATCH($B12,Maratontabell_SM!$CV$5:$CV$162,0),1)</f>
        <v>Bäckman Gerog</v>
      </c>
      <c r="CR12" t="str">
        <f>INDEX(allanamnen,MATCH($B12,Maratontabell_SM!$CW$5:$CW$162,0),1)</f>
        <v>Wettebrandt Sten</v>
      </c>
      <c r="CS12" t="str">
        <f>INDEX(allanamnen,MATCH($B12,Maratontabell_SM!$CX$5:$CX$162,0),1)</f>
        <v>Bäckgren Tommy</v>
      </c>
      <c r="CT12" t="str">
        <f>INDEX(allanamnen,MATCH($B12,Maratontabell_SM!$CY$5:$CY$162,0),1)</f>
        <v>Pettersson Rolf</v>
      </c>
      <c r="CU12" t="str">
        <f>INDEX(allanamnen,MATCH($B12,Maratontabell_SM!$CZ$5:$CZ$162,0),1)</f>
        <v>Nyström Stig</v>
      </c>
      <c r="CV12" t="str">
        <f>INDEX(allanamnen,MATCH($B12,Maratontabell_SM!$DA$5:$DA$162,0),1)</f>
        <v>Wärre Lennart</v>
      </c>
      <c r="CW12" t="str">
        <f>INDEX(allanamnen,MATCH($B12,Maratontabell_SM!$DB$5:$DB$162,0),1)</f>
        <v>Nilsson Börje</v>
      </c>
      <c r="CX12" t="str">
        <f>INDEX(allanamnen,MATCH($B12,Maratontabell_SM!$DC$5:$DC$162,0),1)</f>
        <v>Wohlin Lars</v>
      </c>
      <c r="CY12" t="str">
        <f>INDEX(allanamnen,MATCH($B12,Maratontabell_SM!$DD$5:$DD$162,0),1)</f>
        <v>Kronbladh Leif</v>
      </c>
      <c r="CZ12" t="str">
        <f>INDEX(allanamnen,MATCH($B12,Maratontabell_SM!$DE$5:$DE$162,0),1)</f>
        <v>Ohlsson Karl-Erik</v>
      </c>
      <c r="DA12" t="str">
        <f>INDEX(allanamnen,MATCH($B12,Maratontabell_SM!$DF$5:$DF$162,0),1)</f>
        <v>Garefors Ebbe</v>
      </c>
      <c r="DB12" t="str">
        <f>INDEX(allanamnen,MATCH($B12,Maratontabell_SM!$DG$5:$DG$162,0),1)</f>
        <v>Kronbladh Leif</v>
      </c>
      <c r="DC12" t="str">
        <f>INDEX(allanamnen,MATCH($B12,Maratontabell_SM!$DH$5:$DH$162,0),1)</f>
        <v>Palmgren Svante</v>
      </c>
      <c r="DD12" t="str">
        <f>INDEX(allanamnen,MATCH($B12,Maratontabell_SM!$DI$5:$DI$162,0),1)</f>
        <v>Rundström Jörgen</v>
      </c>
      <c r="DE12" t="str">
        <f>INDEX(allanamnen,MATCH($B12,Maratontabell_SM!$DJ$5:$DJ$162,0),1)</f>
        <v>Wohlin Lars</v>
      </c>
      <c r="DF12" t="str">
        <f>INDEX(allanamnen,MATCH($B12,Maratontabell_SM!$DK$5:$DK$162,0),1)</f>
        <v>Torgén Odd</v>
      </c>
    </row>
    <row r="13" spans="1:110" x14ac:dyDescent="0.6">
      <c r="A13" s="4">
        <v>10</v>
      </c>
      <c r="B13" s="1">
        <v>1</v>
      </c>
      <c r="C13" t="e">
        <f>INDEX(allanamnen,MATCH($B13,Maratontabell_SM!$H$5:$H$162,0),1)</f>
        <v>#N/A</v>
      </c>
      <c r="D13" t="e">
        <f>INDEX(allanamnen,MATCH($B13,Maratontabell_SM!$I$5:$I$162,0),1)</f>
        <v>#N/A</v>
      </c>
      <c r="E13" t="e">
        <f>INDEX(allanamnen,MATCH($B13,Maratontabell_SM!$J$5:$J$162,0),1)</f>
        <v>#N/A</v>
      </c>
      <c r="F13" t="e">
        <f>INDEX(allanamnen,MATCH($B13,Maratontabell_SM!$K$5:$K$162,0),1)</f>
        <v>#N/A</v>
      </c>
      <c r="G13" t="e">
        <f>INDEX(allanamnen,MATCH($B13,Maratontabell_SM!$L$5:$L$162,0),1)</f>
        <v>#N/A</v>
      </c>
      <c r="H13" t="e">
        <f>INDEX(allanamnen,MATCH($B13,Maratontabell_SM!$M$5:$M$162,0),1)</f>
        <v>#N/A</v>
      </c>
      <c r="I13" t="e">
        <f>INDEX(allanamnen,MATCH($B13,Maratontabell_SM!$N$5:$N$162,0),1)</f>
        <v>#N/A</v>
      </c>
      <c r="J13" t="e">
        <f>INDEX(allanamnen,MATCH($B13,Maratontabell_SM!$O$5:$O$162,0),1)</f>
        <v>#N/A</v>
      </c>
      <c r="K13" t="e">
        <f>INDEX(allanamnen,MATCH($B13,Maratontabell_SM!$P$5:$P$162,0),1)</f>
        <v>#N/A</v>
      </c>
      <c r="L13" t="e">
        <f>INDEX(allanamnen,MATCH($B13,Maratontabell_SM!$Q$5:$Q$162,0),1)</f>
        <v>#N/A</v>
      </c>
      <c r="M13" t="e">
        <f>INDEX(allanamnen,MATCH($B13,Maratontabell_SM!$R$5:$R$162,0),1)</f>
        <v>#N/A</v>
      </c>
      <c r="N13" t="e">
        <f>INDEX(allanamnen,MATCH($B13,Maratontabell_SM!$S$5:$S$162,0),1)</f>
        <v>#N/A</v>
      </c>
      <c r="O13" t="e">
        <f>INDEX(allanamnen,MATCH($B13,Maratontabell_SM!$T$5:$T$162,0),1)</f>
        <v>#N/A</v>
      </c>
      <c r="P13" t="e">
        <f>INDEX(allanamnen,MATCH($B13,Maratontabell_SM!$U$5:$U$162,0),1)</f>
        <v>#N/A</v>
      </c>
      <c r="Q13" t="str">
        <f>INDEX(allanamnen,MATCH($B13,Maratontabell_SM!$V$5:$V$162,0),1)</f>
        <v>Florentzson Adam</v>
      </c>
      <c r="R13" t="e">
        <f>INDEX(allanamnen,MATCH($B13,Maratontabell_SM!$W$5:$W$162,0),1)</f>
        <v>#N/A</v>
      </c>
      <c r="S13" t="str">
        <f>INDEX(allanamnen,MATCH($B13,Maratontabell_SM!$X$5:$X$162,0),1)</f>
        <v>Nyberg Bengt</v>
      </c>
      <c r="T13" t="e">
        <f>INDEX(allanamnen,MATCH($B13,Maratontabell_SM!$Y$5:$Y$162,0),1)</f>
        <v>#N/A</v>
      </c>
      <c r="U13" t="str">
        <f>INDEX(allanamnen,MATCH($B13,Maratontabell_SM!$Z$5:$Z$162,0),1)</f>
        <v>Gaulitz Joachim</v>
      </c>
      <c r="V13" t="e">
        <f>INDEX(allanamnen,MATCH($B13,Maratontabell_SM!$AA$5:$AA$162,0),1)</f>
        <v>#N/A</v>
      </c>
      <c r="W13" t="e">
        <f>INDEX(allanamnen,MATCH($B13,Maratontabell_SM!$AB$5:$AB$162,0),1)</f>
        <v>#N/A</v>
      </c>
      <c r="X13" t="e">
        <f>INDEX(Maratontabell_SM!$B$5:$B$162,MATCH(B13,Maratontabell_SM!$AC$5:$AC$162,0),1)</f>
        <v>#N/A</v>
      </c>
      <c r="Y13" t="str">
        <f>INDEX(Maratontabell_SM!$B$5:$B$162,MATCH($B13,Maratontabell_SM!$AD$5:$AD$162,0),1)</f>
        <v>Nyberg Bengt</v>
      </c>
      <c r="Z13" t="e">
        <f>INDEX(allanamnen,MATCH($B13,Maratontabell_SM!$AE$5:$AE$162,0),1)</f>
        <v>#N/A</v>
      </c>
      <c r="AA13" t="str">
        <f>INDEX(allanamnen,MATCH($B13,Maratontabell_SM!$AF$5:$AF$162,0),1)</f>
        <v>Nyberg Bengt</v>
      </c>
      <c r="AB13" t="str">
        <f>INDEX(allanamnen,MATCH($B13,Maratontabell_SM!$AG$5:$AG$162,0),1)</f>
        <v>Segerlund Adam</v>
      </c>
      <c r="AC13" t="str">
        <f>INDEX(allanamnen,MATCH($B13,Maratontabell_SM!$AH$5:$AH$162,0),1)</f>
        <v>Eriksson Marcus</v>
      </c>
      <c r="AD13" t="str">
        <f>INDEX(allanamnen,MATCH($B13,Maratontabell_SM!$AI$5:$AI$162,0),1)</f>
        <v>Gerdwall Isaac</v>
      </c>
      <c r="AE13" t="str">
        <f>INDEX(allanamnen,MATCH($B13,Maratontabell_SM!$AJ$5:$AJ$162,0),1)</f>
        <v>Hagenfors Tomas</v>
      </c>
      <c r="AF13" t="str">
        <f>INDEX(allanamnen,MATCH($B13,Maratontabell_SM!$AK$5:$AK$162,0),1)</f>
        <v>Karlsson Martin</v>
      </c>
      <c r="AG13" t="str">
        <f>INDEX(allanamnen,MATCH($B13,Maratontabell_SM!$AL$5:$AL$162,0),1)</f>
        <v>Jonsson Peter</v>
      </c>
      <c r="AH13" t="str">
        <f>INDEX(allanamnen,MATCH($B13,Maratontabell_SM!$AM$5:$AM$162,0),1)</f>
        <v>Pettersson Sven-Åke</v>
      </c>
      <c r="AI13" t="str">
        <f>INDEX(allanamnen,MATCH($B13,Maratontabell_SM!$AN$5:$AN$162,0),1)</f>
        <v>Blomstedt Torbjörn</v>
      </c>
      <c r="AJ13" t="str">
        <f>INDEX(allanamnen,MATCH($B13,Maratontabell_SM!$AO$5:$AO$162,0),1)</f>
        <v>Andersson Katarina</v>
      </c>
      <c r="AK13" t="str">
        <f>INDEX(allanamnen,MATCH($B13,Maratontabell_SM!$AP$5:$AP$162,0),1)</f>
        <v>Karlsson Irene</v>
      </c>
      <c r="AL13" t="str">
        <f>INDEX(allanamnen,MATCH($B13,Maratontabell_SM!$AQ$5:$AQ$162,0),1)</f>
        <v>Karlsson Irene</v>
      </c>
      <c r="AM13" t="str">
        <f>INDEX(allanamnen,MATCH($B13,Maratontabell_SM!$AR$5:$AR$162,0),1)</f>
        <v>Eriksson Marcus</v>
      </c>
      <c r="AN13" t="str">
        <f>INDEX(allanamnen,MATCH($B13,Maratontabell_SM!$AS$5:$AS$162,0),1)</f>
        <v>Ternerot Fredrik</v>
      </c>
      <c r="AO13" t="str">
        <f>INDEX(allanamnen,MATCH($B13,Maratontabell_SM!$AT$5:$AT$162,0),1)</f>
        <v>Eriksson Marcus</v>
      </c>
      <c r="AP13" t="str">
        <f>INDEX(allanamnen,MATCH($B13,Maratontabell_SM!$AU$5:$AU$162,0),1)</f>
        <v>Thörn Kristian</v>
      </c>
      <c r="AQ13" t="str">
        <f>INDEX(allanamnen,MATCH($B13,Maratontabell_SM!$AV$5:$AV$162,0),1)</f>
        <v>Hermansson Linus</v>
      </c>
      <c r="AR13" t="str">
        <f>INDEX(allanamnen,MATCH($B13,Maratontabell_SM!$AW$5:$AW$162,0),1)</f>
        <v>Hellander Lars</v>
      </c>
      <c r="AS13" t="str">
        <f>INDEX(allanamnen,MATCH($B13,Maratontabell_SM!$AX$5:$AX$162,0),1)</f>
        <v>Palmgren Jan</v>
      </c>
      <c r="AT13" t="str">
        <f>INDEX(allanamnen,MATCH($B13,Maratontabell_SM!$AY$5:$AY$162,0),1)</f>
        <v>Fjällström Sandra</v>
      </c>
      <c r="AU13" t="str">
        <f>INDEX(allanamnen,MATCH($B13,Maratontabell_SM!$AZ$5:$AZ$162,0),1)</f>
        <v>Hermansson Linus</v>
      </c>
      <c r="AV13" t="str">
        <f>INDEX(allanamnen,MATCH($B13,Maratontabell_SM!$BA$5:$BA$162,0),1)</f>
        <v>Widman Linnea</v>
      </c>
      <c r="AW13" t="str">
        <f>INDEX(allanamnen,MATCH($B13,Maratontabell_SM!$BB$5:$BB$162,0),1)</f>
        <v>Eriksson Björn</v>
      </c>
      <c r="AX13" t="str">
        <f>INDEX(allanamnen,MATCH($B13,Maratontabell_SM!$BC$5:$BC$162,0),1)</f>
        <v>Qvarfort Stig</v>
      </c>
      <c r="AY13" t="str">
        <f>INDEX(allanamnen,MATCH($B13,Maratontabell_SM!$BD$5:$BD$162,0),1)</f>
        <v>Nielsen Johnny</v>
      </c>
      <c r="AZ13" t="str">
        <f>INDEX(allanamnen,MATCH($B13,Maratontabell_SM!$BE$5:$BE$162,0),1)</f>
        <v>Andersson Gunnar</v>
      </c>
      <c r="BA13" t="str">
        <f>INDEX(allanamnen,MATCH($B13,Maratontabell_SM!$BF$5:$BF$162,0),1)</f>
        <v>Wallgren Björn</v>
      </c>
      <c r="BB13" t="str">
        <f>INDEX(allanamnen,MATCH($B13,Maratontabell_SM!$BG$5:$BG$162,0),1)</f>
        <v>Andersson Gunnar</v>
      </c>
      <c r="BC13" t="str">
        <f>INDEX(allanamnen,MATCH($B13,Maratontabell_SM!$BH$5:$BH$162,0),1)</f>
        <v>Asplund Bengt</v>
      </c>
      <c r="BD13" t="str">
        <f>INDEX(allanamnen,MATCH($B13,Maratontabell_SM!$BI$5:$BI$162,0),1)</f>
        <v>Qvarfort Stig</v>
      </c>
      <c r="BE13" t="str">
        <f>INDEX(allanamnen,MATCH($B13,Maratontabell_SM!$BJ$5:$BJ$162,0),1)</f>
        <v>Wallgren Björn</v>
      </c>
      <c r="BF13" t="str">
        <f>INDEX(allanamnen,MATCH($B13,Maratontabell_SM!$BK$5:$BK$162,0),1)</f>
        <v>Wallgren Björn</v>
      </c>
      <c r="BG13" t="str">
        <f>INDEX(allanamnen,MATCH($B13,Maratontabell_SM!$BL$5:$BL$162,0),1)</f>
        <v>Ögren Stefan</v>
      </c>
      <c r="BH13" t="str">
        <f>INDEX(allanamnen,MATCH($B13,Maratontabell_SM!$BM$5:$BM$162,0),1)</f>
        <v>Qvarfort Stig</v>
      </c>
      <c r="BI13" t="str">
        <f>INDEX(allanamnen,MATCH($B13,Maratontabell_SM!$BN$5:$BN$162,0),1)</f>
        <v>Jonsson Peter</v>
      </c>
      <c r="BJ13" t="str">
        <f>INDEX(allanamnen,MATCH($B13,Maratontabell_SM!$BO$5:$BO$162,0),1)</f>
        <v>Sjölander Roger</v>
      </c>
      <c r="BK13" t="str">
        <f>INDEX(allanamnen,MATCH($B13,Maratontabell_SM!$BP$5:$BP$162,0),1)</f>
        <v>Bertilsson Anders</v>
      </c>
      <c r="BL13" t="str">
        <f>INDEX(allanamnen,MATCH($B13,Maratontabell_SM!$BQ$5:$BQ$162,0),1)</f>
        <v>Eriksson Lars</v>
      </c>
      <c r="BM13" t="str">
        <f>INDEX(allanamnen,MATCH($B13,Maratontabell_SM!$BR$5:$BR$162,0),1)</f>
        <v>Andersson Tord</v>
      </c>
      <c r="BN13" t="str">
        <f>INDEX(allanamnen,MATCH($B13,Maratontabell_SM!$BS$5:$BS$162,0),1)</f>
        <v>Larsson Leif</v>
      </c>
      <c r="BO13" t="str">
        <f>INDEX(allanamnen,MATCH($B13,Maratontabell_SM!$BT$5:$BT$162,0),1)</f>
        <v>Holgersson Göran</v>
      </c>
      <c r="BP13" t="str">
        <f>INDEX(allanamnen,MATCH($B13,Maratontabell_SM!$BU$5:$BU$162,0),1)</f>
        <v>Maltell Tommy</v>
      </c>
      <c r="BQ13" t="e">
        <f>INDEX(allanamnen,MATCH($B13,Maratontabell_SM!$BV$5:$BV$162,0),1)</f>
        <v>#N/A</v>
      </c>
      <c r="BR13" t="str">
        <f>INDEX(allanamnen,MATCH($B13,Maratontabell_SM!$BW$5:$BW$162,0),1)</f>
        <v>Möller Håkan</v>
      </c>
      <c r="BS13" t="str">
        <f>INDEX(allanamnen,MATCH($B13,Maratontabell_SM!$BX$5:$BX$162,0),1)</f>
        <v>Möller Peter</v>
      </c>
      <c r="BT13" t="str">
        <f>INDEX(allanamnen,MATCH($B13,Maratontabell_SM!$BY$5:$BY$162,0),1)</f>
        <v>Jonsson Peter</v>
      </c>
      <c r="BU13" t="str">
        <f>INDEX(allanamnen,MATCH($B13,Maratontabell_SM!$BZ$5:$BZ$162,0),1)</f>
        <v>Tornhill Joakim</v>
      </c>
      <c r="BV13" t="str">
        <f>INDEX(allanamnen,MATCH($B13,Maratontabell_SM!$CA$5:$CA$162,0),1)</f>
        <v>Maltell Tommy</v>
      </c>
      <c r="BW13" t="str">
        <f>INDEX(allanamnen,MATCH($B13,Maratontabell_SM!$CB$5:$CB$162,0),1)</f>
        <v>Andersson Tord</v>
      </c>
      <c r="BX13" t="str">
        <f>INDEX(allanamnen,MATCH($B13,Maratontabell_SM!$CC$5:$CC$162,0),1)</f>
        <v>Kassberg Rickard</v>
      </c>
      <c r="BY13" t="str">
        <f>INDEX(allanamnen,MATCH($B13,Maratontabell_SM!$CD$5:$CD$162,0),1)</f>
        <v>Ragnarsson Michael</v>
      </c>
      <c r="BZ13" t="str">
        <f>INDEX(allanamnen,MATCH($B13,Maratontabell_SM!$CE$5:$CE$162,0),1)</f>
        <v>Karlsson Stefan</v>
      </c>
      <c r="CA13" t="str">
        <f>INDEX(allanamnen,MATCH($B13,Maratontabell_SM!$CF$5:$CF$162,0),1)</f>
        <v>Lundahl Björn</v>
      </c>
      <c r="CB13" t="str">
        <f>INDEX(allanamnen,MATCH($B13,Maratontabell_SM!$CG$5:$CG$162,0),1)</f>
        <v>Sjölander Roger</v>
      </c>
      <c r="CC13" t="str">
        <f>INDEX(allanamnen,MATCH($B13,Maratontabell_SM!$CH$5:$CH$162,0),1)</f>
        <v>Jonsson Peter</v>
      </c>
      <c r="CD13" t="str">
        <f>INDEX(allanamnen,MATCH($B13,Maratontabell_SM!$CI$5:$CI$162,0),1)</f>
        <v>Palmgren Jan</v>
      </c>
      <c r="CE13" t="str">
        <f>INDEX(allanamnen,MATCH($B13,Maratontabell_SM!$CJ$5:$CJ$162,0),1)</f>
        <v>Eriksson Tommy</v>
      </c>
      <c r="CF13" t="str">
        <f>INDEX(allanamnen,MATCH($B13,Maratontabell_SM!$CK$5:$CK$162,0),1)</f>
        <v>Karppinen Jorma</v>
      </c>
      <c r="CG13" t="str">
        <f>INDEX(allanamnen,MATCH($B13,Maratontabell_SM!$CL$5:$CL$162,0),1)</f>
        <v>Magnusson Per</v>
      </c>
      <c r="CH13" t="str">
        <f>INDEX(allanamnen,MATCH($B13,Maratontabell_SM!$CM$5:$CM$162,0),1)</f>
        <v>Dahlgren Alf</v>
      </c>
      <c r="CI13" t="str">
        <f>INDEX(allanamnen,MATCH($B13,Maratontabell_SM!$CN$5:$CN$162,0),1)</f>
        <v>Holmgren Robert</v>
      </c>
      <c r="CJ13" t="str">
        <f>INDEX(allanamnen,MATCH($B13,Maratontabell_SM!$CO$5:$CO$162,0),1)</f>
        <v>Karlsson Matti</v>
      </c>
      <c r="CK13" t="str">
        <f>INDEX(allanamnen,MATCH($B13,Maratontabell_SM!$CP$5:$CP$162,0),1)</f>
        <v>Westman Stefan</v>
      </c>
      <c r="CL13" t="e">
        <f>INDEX(allanamnen,MATCH($B13,Maratontabell_SM!$CQ$5:$CQ$162,0),1)</f>
        <v>#N/A</v>
      </c>
      <c r="CM13" t="str">
        <f>INDEX(allanamnen,MATCH($B13,Maratontabell_SM!$CR$5:$CR$162,0),1)</f>
        <v>Arkbo Frank</v>
      </c>
      <c r="CN13" t="str">
        <f>INDEX(allanamnen,MATCH($B13,Maratontabell_SM!$CS$5:$CS$162,0),1)</f>
        <v>Suhonen Pentti</v>
      </c>
      <c r="CO13" t="str">
        <f>INDEX(allanamnen,MATCH($B13,Maratontabell_SM!$CT$5:$CT$162,0),1)</f>
        <v>Fegerby Marianne</v>
      </c>
      <c r="CP13" t="str">
        <f>INDEX(allanamnen,MATCH($B13,Maratontabell_SM!$CU$5:$CU$162,0),1)</f>
        <v>Karlsson Krister</v>
      </c>
      <c r="CQ13" t="str">
        <f>INDEX(allanamnen,MATCH($B13,Maratontabell_SM!$CV$5:$CV$162,0),1)</f>
        <v>Wettebrandt Sten</v>
      </c>
      <c r="CR13" t="str">
        <f>INDEX(allanamnen,MATCH($B13,Maratontabell_SM!$CW$5:$CW$162,0),1)</f>
        <v>Bäckgren Tommy</v>
      </c>
      <c r="CS13" t="str">
        <f>INDEX(allanamnen,MATCH($B13,Maratontabell_SM!$CX$5:$CX$162,0),1)</f>
        <v>Hellström Olof</v>
      </c>
      <c r="CT13" t="str">
        <f>INDEX(allanamnen,MATCH($B13,Maratontabell_SM!$CY$5:$CY$162,0),1)</f>
        <v>Wärre Lennart</v>
      </c>
      <c r="CU13" t="str">
        <f>INDEX(allanamnen,MATCH($B13,Maratontabell_SM!$CZ$5:$CZ$162,0),1)</f>
        <v>Wiberg Henry</v>
      </c>
      <c r="CV13" t="str">
        <f>INDEX(allanamnen,MATCH($B13,Maratontabell_SM!$DA$5:$DA$162,0),1)</f>
        <v>Ohlsson Karl-Erik</v>
      </c>
      <c r="CW13" t="str">
        <f>INDEX(allanamnen,MATCH($B13,Maratontabell_SM!$DB$5:$DB$162,0),1)</f>
        <v>Nyström Stig</v>
      </c>
      <c r="CX13" t="str">
        <f>INDEX(allanamnen,MATCH($B13,Maratontabell_SM!$DC$5:$DC$162,0),1)</f>
        <v>Kronbladh Leif</v>
      </c>
      <c r="CY13" t="str">
        <f>INDEX(allanamnen,MATCH($B13,Maratontabell_SM!$DD$5:$DD$162,0),1)</f>
        <v>Forsström Gösta</v>
      </c>
      <c r="CZ13" t="str">
        <f>INDEX(allanamnen,MATCH($B13,Maratontabell_SM!$DE$5:$DE$162,0),1)</f>
        <v>Wiberg Henry</v>
      </c>
      <c r="DA13" t="str">
        <f>INDEX(allanamnen,MATCH($B13,Maratontabell_SM!$DF$5:$DF$162,0),1)</f>
        <v>Johansson Gunne</v>
      </c>
      <c r="DB13" t="str">
        <f>INDEX(allanamnen,MATCH($B13,Maratontabell_SM!$DG$5:$DG$162,0),1)</f>
        <v>Åhlén Jan</v>
      </c>
      <c r="DC13" t="str">
        <f>INDEX(allanamnen,MATCH($B13,Maratontabell_SM!$DH$5:$DH$162,0),1)</f>
        <v>Alm Billy</v>
      </c>
      <c r="DD13" t="str">
        <f>INDEX(allanamnen,MATCH($B13,Maratontabell_SM!$DI$5:$DI$162,0),1)</f>
        <v>Åhlén Jan</v>
      </c>
      <c r="DE13" t="str">
        <f>INDEX(allanamnen,MATCH($B13,Maratontabell_SM!$DJ$5:$DJ$162,0),1)</f>
        <v>Möller Jan</v>
      </c>
      <c r="DF13" t="str">
        <f>INDEX(allanamnen,MATCH($B13,Maratontabell_SM!$DK$5:$DK$162,0),1)</f>
        <v>Sedin Bo</v>
      </c>
    </row>
    <row r="15" spans="1:110" x14ac:dyDescent="0.6">
      <c r="A15" s="1" t="s">
        <v>257</v>
      </c>
    </row>
    <row r="16" spans="1:110" x14ac:dyDescent="0.6">
      <c r="A16" s="1" t="s">
        <v>255</v>
      </c>
    </row>
    <row r="17" spans="1:1" x14ac:dyDescent="0.6">
      <c r="A17" s="1" t="s">
        <v>306</v>
      </c>
    </row>
    <row r="18" spans="1:1" x14ac:dyDescent="0.6">
      <c r="A18" s="1" t="s">
        <v>313</v>
      </c>
    </row>
    <row r="19" spans="1:1" x14ac:dyDescent="0.6">
      <c r="A19" s="1" t="s">
        <v>258</v>
      </c>
    </row>
    <row r="20" spans="1:1" x14ac:dyDescent="0.6">
      <c r="A20" s="1" t="s">
        <v>256</v>
      </c>
    </row>
  </sheetData>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19"/>
  <sheetViews>
    <sheetView workbookViewId="0">
      <selection activeCell="E1" sqref="E1"/>
    </sheetView>
  </sheetViews>
  <sheetFormatPr defaultRowHeight="13" x14ac:dyDescent="0.6"/>
  <cols>
    <col min="1" max="1" width="7.1328125" customWidth="1"/>
    <col min="2" max="2" width="4" bestFit="1" customWidth="1"/>
    <col min="3" max="3" width="11" bestFit="1" customWidth="1"/>
    <col min="4" max="4" width="18.54296875" bestFit="1" customWidth="1"/>
    <col min="5" max="5" width="19" bestFit="1" customWidth="1"/>
    <col min="6" max="7" width="18.54296875" bestFit="1" customWidth="1"/>
    <col min="8" max="10" width="19" bestFit="1" customWidth="1"/>
    <col min="11" max="12" width="20.26953125" bestFit="1" customWidth="1"/>
    <col min="13" max="13" width="18.7265625" bestFit="1" customWidth="1"/>
  </cols>
  <sheetData>
    <row r="1" spans="1:13" ht="18" x14ac:dyDescent="0.8">
      <c r="A1" s="9" t="s">
        <v>266</v>
      </c>
    </row>
    <row r="2" spans="1:13" ht="18" x14ac:dyDescent="0.8">
      <c r="A2" s="2"/>
    </row>
    <row r="3" spans="1:13" x14ac:dyDescent="0.6">
      <c r="A3" s="1" t="s">
        <v>261</v>
      </c>
    </row>
    <row r="4" spans="1:13" x14ac:dyDescent="0.6">
      <c r="A4" s="1" t="s">
        <v>255</v>
      </c>
    </row>
    <row r="5" spans="1:13" x14ac:dyDescent="0.6">
      <c r="A5" s="1" t="s">
        <v>309</v>
      </c>
    </row>
    <row r="6" spans="1:13" x14ac:dyDescent="0.6">
      <c r="A6" s="1" t="s">
        <v>314</v>
      </c>
    </row>
    <row r="7" spans="1:13" x14ac:dyDescent="0.6">
      <c r="A7" s="1" t="s">
        <v>264</v>
      </c>
    </row>
    <row r="8" spans="1:13" x14ac:dyDescent="0.6">
      <c r="A8" s="1" t="s">
        <v>265</v>
      </c>
    </row>
    <row r="9" spans="1:13" x14ac:dyDescent="0.6">
      <c r="A9" s="4"/>
    </row>
    <row r="10" spans="1:13" x14ac:dyDescent="0.6">
      <c r="C10" s="8" t="s">
        <v>267</v>
      </c>
      <c r="D10" s="4">
        <v>1</v>
      </c>
      <c r="E10" s="1">
        <v>2</v>
      </c>
      <c r="F10" s="4">
        <v>3</v>
      </c>
      <c r="G10" s="1">
        <v>4</v>
      </c>
      <c r="H10" s="4">
        <v>5</v>
      </c>
      <c r="I10" s="1">
        <v>6</v>
      </c>
      <c r="J10" s="4">
        <v>7</v>
      </c>
      <c r="K10" s="1">
        <v>8</v>
      </c>
      <c r="L10" s="4">
        <v>9</v>
      </c>
      <c r="M10" s="4">
        <v>10</v>
      </c>
    </row>
    <row r="11" spans="1:13" x14ac:dyDescent="0.6">
      <c r="A11" s="4" t="s">
        <v>260</v>
      </c>
      <c r="B11" s="4" t="s">
        <v>202</v>
      </c>
      <c r="C11" s="4" t="s">
        <v>262</v>
      </c>
      <c r="D11" s="1">
        <v>10</v>
      </c>
      <c r="E11">
        <v>9</v>
      </c>
      <c r="F11" s="1">
        <v>8</v>
      </c>
      <c r="G11">
        <v>7</v>
      </c>
      <c r="H11" s="1">
        <v>6</v>
      </c>
      <c r="I11">
        <v>5</v>
      </c>
      <c r="J11" s="1">
        <v>4</v>
      </c>
      <c r="K11">
        <v>3</v>
      </c>
      <c r="L11" s="1">
        <v>2</v>
      </c>
      <c r="M11" s="1">
        <v>1</v>
      </c>
    </row>
    <row r="12" spans="1:13" x14ac:dyDescent="0.6">
      <c r="A12" s="4">
        <v>1</v>
      </c>
      <c r="B12" s="4">
        <v>108</v>
      </c>
      <c r="C12" s="4" t="s">
        <v>352</v>
      </c>
      <c r="D12" t="str">
        <f>INDEX(allanamnen,MATCH(D$11,Maratontabell_SM!$H$5:$H$162,0),1)</f>
        <v>Jonsson Peter</v>
      </c>
      <c r="E12" t="str">
        <f>INDEX(allanamnen,MATCH(E$11,Maratontabell_SM!$H$5:$H$162,0),1)</f>
        <v>Lind Björn</v>
      </c>
      <c r="F12" t="str">
        <f>INDEX(allanamnen,MATCH(F$11,Maratontabell_SM!$H$5:$H$162,0),1)</f>
        <v>Maltell Tommy</v>
      </c>
      <c r="G12" t="e">
        <f>INDEX(allanamnen,MATCH(G$11,Maratontabell_SM!$H$5:$H$162,0),1)</f>
        <v>#N/A</v>
      </c>
      <c r="H12" t="e">
        <f>INDEX(allanamnen,MATCH(H$11,Maratontabell_SM!$H$5:$H$162,0),1)</f>
        <v>#N/A</v>
      </c>
      <c r="I12" t="e">
        <f>INDEX(allanamnen,MATCH(I$11,Maratontabell_SM!$H$5:$H$162,0),1)</f>
        <v>#N/A</v>
      </c>
      <c r="J12" t="e">
        <f>INDEX(allanamnen,MATCH(J$11,Maratontabell_SM!$H$5:$H$162,0),1)</f>
        <v>#N/A</v>
      </c>
      <c r="K12" t="e">
        <f>INDEX(allanamnen,MATCH(K$11,Maratontabell_SM!$H$5:$H$162,0),1)</f>
        <v>#N/A</v>
      </c>
      <c r="L12" t="e">
        <f>INDEX(allanamnen,MATCH(L$11,Maratontabell_SM!$H$5:$H$162,0),1)</f>
        <v>#N/A</v>
      </c>
      <c r="M12" t="e">
        <f>INDEX(allanamnen,MATCH(M$11,Maratontabell_SM!$H$5:$H$162,0),1)</f>
        <v>#N/A</v>
      </c>
    </row>
    <row r="13" spans="1:13" x14ac:dyDescent="0.6">
      <c r="A13" s="4">
        <v>1</v>
      </c>
      <c r="B13" s="4">
        <v>107</v>
      </c>
      <c r="C13" s="4" t="s">
        <v>353</v>
      </c>
      <c r="D13" t="str">
        <f>INDEX(allanamnen,MATCH(D$11,Maratontabell_SM!$I$5:$I$162,0),1)</f>
        <v>Karlsson Stefan</v>
      </c>
      <c r="E13" t="str">
        <f>INDEX(allanamnen,MATCH(E$11,Maratontabell_SM!$I$5:$I$162,0),1)</f>
        <v>Gardström Petter</v>
      </c>
      <c r="F13" t="str">
        <f>INDEX(allanamnen,MATCH(F$11,Maratontabell_SM!$I$5:$I$162,0),1)</f>
        <v>Sandström Richard</v>
      </c>
      <c r="G13" t="str">
        <f>INDEX(allanamnen,MATCH(G$11,Maratontabell_SM!$I$5:$I$162,0),1)</f>
        <v>Eriksson Björn</v>
      </c>
      <c r="H13" t="str">
        <f>INDEX(allanamnen,MATCH(H$11,Maratontabell_SM!$I$5:$I$162,0),1)</f>
        <v>Jonsson Peter</v>
      </c>
      <c r="I13" t="e">
        <f>INDEX(allanamnen,MATCH(I$11,Maratontabell_SM!$I$5:$I$162,0),1)</f>
        <v>#N/A</v>
      </c>
      <c r="J13" t="e">
        <f>INDEX(allanamnen,MATCH(J$11,Maratontabell_SM!$I$5:$I$162,0),1)</f>
        <v>#N/A</v>
      </c>
      <c r="K13" t="e">
        <f>INDEX(allanamnen,MATCH(K$11,Maratontabell_SM!$I$5:$I$162,0),1)</f>
        <v>#N/A</v>
      </c>
      <c r="L13" t="e">
        <f>INDEX(allanamnen,MATCH(L$11,Maratontabell_SM!$I$5:$I$162,0),1)</f>
        <v>#N/A</v>
      </c>
      <c r="M13" t="e">
        <f>INDEX(allanamnen,MATCH(M$11,Maratontabell_SM!$I$5:$I$162,0),1)</f>
        <v>#N/A</v>
      </c>
    </row>
    <row r="14" spans="1:13" x14ac:dyDescent="0.6">
      <c r="A14" s="4">
        <v>1</v>
      </c>
      <c r="B14" s="4">
        <v>106</v>
      </c>
      <c r="C14" s="4" t="s">
        <v>351</v>
      </c>
      <c r="D14" t="str">
        <f>INDEX(allanamnen,MATCH(D$11,Maratontabell_SM!$J$5:$J$162,0),1)</f>
        <v>Sandström Richard</v>
      </c>
      <c r="E14" t="str">
        <f>INDEX(allanamnen,MATCH(E$11,Maratontabell_SM!$J$5:$J$162,0),1)</f>
        <v>Jonsson Peter</v>
      </c>
      <c r="F14" t="str">
        <f>INDEX(allanamnen,MATCH(F$11,Maratontabell_SM!$J$5:$J$162,0),1)</f>
        <v>Lind Björn</v>
      </c>
      <c r="G14" t="str">
        <f>INDEX(allanamnen,MATCH(G$11,Maratontabell_SM!$J$5:$J$162,0),1)</f>
        <v>Maltell Tommy</v>
      </c>
      <c r="H14" t="e">
        <f>INDEX(allanamnen,MATCH(H$11,Maratontabell_SM!$J$5:$J$162,0),1)</f>
        <v>#N/A</v>
      </c>
      <c r="I14" t="e">
        <f>INDEX(allanamnen,MATCH(I$11,Maratontabell_SM!$J$5:$J$162,0),1)</f>
        <v>#N/A</v>
      </c>
      <c r="J14" t="e">
        <f>INDEX(allanamnen,MATCH(J$11,Maratontabell_SM!$J$5:$J$162,0),1)</f>
        <v>#N/A</v>
      </c>
      <c r="K14" t="e">
        <f>INDEX(allanamnen,MATCH(K$11,Maratontabell_SM!$J$5:$J$162,0),1)</f>
        <v>#N/A</v>
      </c>
      <c r="L14" t="e">
        <f>INDEX(allanamnen,MATCH(L$11,Maratontabell_SM!$J$5:$J$162,0),1)</f>
        <v>#N/A</v>
      </c>
      <c r="M14" t="e">
        <f>INDEX(allanamnen,MATCH(M$11,Maratontabell_SM!$J$5:$J$162,0),1)</f>
        <v>#N/A</v>
      </c>
    </row>
    <row r="15" spans="1:13" x14ac:dyDescent="0.6">
      <c r="A15" s="4">
        <v>1</v>
      </c>
      <c r="B15" s="4">
        <v>105</v>
      </c>
      <c r="C15" s="4" t="s">
        <v>350</v>
      </c>
      <c r="D15" t="str">
        <f>INDEX(allanamnen,MATCH(D$11,Maratontabell_SM!$K$5:$K$162,0),1)</f>
        <v>Lind Björn</v>
      </c>
      <c r="E15" t="str">
        <f>INDEX(allanamnen,MATCH(E$11,Maratontabell_SM!$K$5:$K$162,0),1)</f>
        <v>Eriksson Björn</v>
      </c>
      <c r="F15" t="str">
        <f>INDEX(allanamnen,MATCH(F$11,Maratontabell_SM!$K$5:$K$162,0),1)</f>
        <v>Jonsson Peter</v>
      </c>
      <c r="G15" t="str">
        <f>INDEX(allanamnen,MATCH(G$11,Maratontabell_SM!$K$5:$K$162,0),1)</f>
        <v>Andersson Tord</v>
      </c>
      <c r="H15" t="str">
        <f>INDEX(allanamnen,MATCH(H$11,Maratontabell_SM!$K$5:$K$162,0),1)</f>
        <v>Karlsson Stefan</v>
      </c>
      <c r="I15" t="str">
        <f>INDEX(allanamnen,MATCH(I$11,Maratontabell_SM!$K$5:$K$162,0),1)</f>
        <v>Lindberg Kristian</v>
      </c>
      <c r="J15" t="str">
        <f>INDEX(allanamnen,MATCH(J$11,Maratontabell_SM!$K$5:$K$162,0),1)</f>
        <v>Sandström Richard</v>
      </c>
      <c r="K15" t="str">
        <f>INDEX(allanamnen,MATCH(K$11,Maratontabell_SM!$K$5:$K$162,0),1)</f>
        <v>Nyberg Bengt</v>
      </c>
      <c r="L15" t="str">
        <f>INDEX(allanamnen,MATCH(L$11,Maratontabell_SM!$K$5:$K$162,0),1)</f>
        <v>Karlsson Irene</v>
      </c>
      <c r="M15" t="e">
        <f>INDEX(allanamnen,MATCH(M$11,Maratontabell_SM!$K$5:$K$162,0),1)</f>
        <v>#N/A</v>
      </c>
    </row>
    <row r="16" spans="1:13" x14ac:dyDescent="0.6">
      <c r="A16" s="4">
        <v>1</v>
      </c>
      <c r="B16" s="4">
        <v>104</v>
      </c>
      <c r="C16" s="4" t="s">
        <v>312</v>
      </c>
      <c r="D16" t="str">
        <f>INDEX(allanamnen,MATCH(D$11,Maratontabell_SM!$L$5:$L$162,0),1)</f>
        <v>Lind Björn</v>
      </c>
      <c r="E16" t="str">
        <f>INDEX(allanamnen,MATCH(E$11,Maratontabell_SM!$L$5:$L$162,0),1)</f>
        <v>Jonsson Peter</v>
      </c>
      <c r="F16" t="s">
        <v>216</v>
      </c>
      <c r="G16" t="str">
        <f>INDEX(allanamnen,MATCH(G$11,Maratontabell_SM!$L$5:$L$162,0),1)</f>
        <v>Maltell Tommy</v>
      </c>
      <c r="H16" t="s">
        <v>211</v>
      </c>
      <c r="I16" t="e">
        <f>INDEX(allanamnen,MATCH(I$11,Maratontabell_SM!$L$5:$L$162,0),1)</f>
        <v>#N/A</v>
      </c>
      <c r="J16" t="e">
        <f>INDEX(allanamnen,MATCH(J$11,Maratontabell_SM!$L$5:$L$162,0),1)</f>
        <v>#N/A</v>
      </c>
      <c r="K16" t="e">
        <f>INDEX(allanamnen,MATCH(K$11,Maratontabell_SM!$L$5:$L$162,0),1)</f>
        <v>#N/A</v>
      </c>
      <c r="L16" t="e">
        <f>INDEX(allanamnen,MATCH(L$11,Maratontabell_SM!$L$5:$L$162,0),1)</f>
        <v>#N/A</v>
      </c>
      <c r="M16" t="e">
        <f>INDEX(allanamnen,MATCH(M$11,Maratontabell_SM!$L$5:$L$162,0),1)</f>
        <v>#N/A</v>
      </c>
    </row>
    <row r="17" spans="1:13" x14ac:dyDescent="0.6">
      <c r="A17" s="4">
        <v>1</v>
      </c>
      <c r="B17" s="4">
        <v>103</v>
      </c>
      <c r="C17" s="4" t="s">
        <v>311</v>
      </c>
      <c r="D17" t="str">
        <f>INDEX(allanamnen,MATCH(D$11,Maratontabell_SM!$M$5:$M$162,0),1)</f>
        <v>Karlsson Stefan</v>
      </c>
      <c r="E17" t="str">
        <f>INDEX(allanamnen,MATCH(E$11,Maratontabell_SM!$M$5:$M$162,0),1)</f>
        <v>Lindberg Kristian</v>
      </c>
      <c r="F17" t="str">
        <f>INDEX(allanamnen,MATCH(F$11,Maratontabell_SM!$M$5:$M$162,0),1)</f>
        <v>Eriksson Björn</v>
      </c>
      <c r="G17" t="str">
        <f>INDEX(allanamnen,MATCH(G$11,Maratontabell_SM!$M$5:$M$162,0),1)</f>
        <v>Jonsson Peter</v>
      </c>
      <c r="H17" t="str">
        <f>INDEX(allanamnen,MATCH(H$11,Maratontabell_SM!$M$5:$M$162,0),1)</f>
        <v>Andersson Tord</v>
      </c>
      <c r="I17" t="e">
        <f>INDEX(allanamnen,MATCH(I$11,Maratontabell_SM!$M$5:$M$162,0),1)</f>
        <v>#N/A</v>
      </c>
      <c r="J17" t="e">
        <f>INDEX(allanamnen,MATCH(J$11,Maratontabell_SM!$M$5:$M$162,0),1)</f>
        <v>#N/A</v>
      </c>
      <c r="K17" t="e">
        <f>INDEX(allanamnen,MATCH(K$11,Maratontabell_SM!$M$5:$M$162,0),1)</f>
        <v>#N/A</v>
      </c>
      <c r="L17" t="e">
        <f>INDEX(allanamnen,MATCH(L$11,Maratontabell_SM!$M$5:$M$162,0),1)</f>
        <v>#N/A</v>
      </c>
      <c r="M17" t="e">
        <f>INDEX(allanamnen,MATCH(M$11,Maratontabell_SM!$M$5:$M$162,0),1)</f>
        <v>#N/A</v>
      </c>
    </row>
    <row r="18" spans="1:13" x14ac:dyDescent="0.6">
      <c r="A18" s="4">
        <v>1</v>
      </c>
      <c r="B18" s="4">
        <v>102</v>
      </c>
      <c r="C18" s="4" t="s">
        <v>310</v>
      </c>
      <c r="D18" t="str">
        <f>INDEX(allanamnen,MATCH(D$11,Maratontabell_SM!$N$5:$N$162,0),1)</f>
        <v>Jonsson Peter</v>
      </c>
      <c r="E18" t="str">
        <f>INDEX(allanamnen,MATCH(E$11,Maratontabell_SM!$N$5:$N$162,0),1)</f>
        <v>Lind Björn</v>
      </c>
      <c r="F18" t="s">
        <v>216</v>
      </c>
      <c r="G18" t="s">
        <v>76</v>
      </c>
      <c r="H18" t="str">
        <f>INDEX(allanamnen,MATCH(H$11,Maratontabell_SM!$N$5:$N$162,0),1)</f>
        <v>Nyberg Bengt</v>
      </c>
      <c r="I18" t="e">
        <f>INDEX(allanamnen,MATCH(I$11,Maratontabell_SM!$N$5:$N$162,0),1)</f>
        <v>#N/A</v>
      </c>
      <c r="J18" t="e">
        <f>INDEX(allanamnen,MATCH(J$11,Maratontabell_SM!$N$5:$N$162,0),1)</f>
        <v>#N/A</v>
      </c>
      <c r="K18" t="e">
        <f>INDEX(allanamnen,MATCH(K$11,Maratontabell_SM!$N$5:$N$162,0),1)</f>
        <v>#N/A</v>
      </c>
      <c r="L18" t="e">
        <f>INDEX(allanamnen,MATCH(L$11,Maratontabell_SM!$N$5:$N$162,0),1)</f>
        <v>#N/A</v>
      </c>
      <c r="M18" t="e">
        <f>INDEX(allanamnen,MATCH(M$11,Maratontabell_SM!$N$5:$N$162,0),1)</f>
        <v>#N/A</v>
      </c>
    </row>
    <row r="19" spans="1:13" x14ac:dyDescent="0.6">
      <c r="A19" s="4">
        <v>1</v>
      </c>
      <c r="B19" s="4">
        <v>101</v>
      </c>
      <c r="C19" s="4" t="s">
        <v>305</v>
      </c>
      <c r="D19" t="str">
        <f>INDEX(allanamnen,MATCH(D$11,Maratontabell_SM!$O$5:$O$162,0),1)</f>
        <v>Jonsson Peter</v>
      </c>
      <c r="E19" t="str">
        <f>INDEX(allanamnen,MATCH(E$11,Maratontabell_SM!$O$5:$O$162,0),1)</f>
        <v>Nyberg Bengt</v>
      </c>
      <c r="F19" t="str">
        <f>INDEX(allanamnen,MATCH(F$11,Maratontabell_SM!$O$5:$O$162,0),1)</f>
        <v>Maltell Tommy</v>
      </c>
      <c r="G19" t="e">
        <f>INDEX(allanamnen,MATCH(G$11,Maratontabell_SM!$O$5:$O$162,0),1)</f>
        <v>#N/A</v>
      </c>
      <c r="H19" t="e">
        <f>INDEX(allanamnen,MATCH(H$11,Maratontabell_SM!$O$5:$O$162,0),1)</f>
        <v>#N/A</v>
      </c>
      <c r="I19" t="e">
        <f>INDEX(allanamnen,MATCH(I$11,Maratontabell_SM!$O$5:$O$162,0),1)</f>
        <v>#N/A</v>
      </c>
      <c r="J19" t="e">
        <f>INDEX(allanamnen,MATCH(J$11,Maratontabell_SM!$O$5:$O$162,0),1)</f>
        <v>#N/A</v>
      </c>
      <c r="K19" t="e">
        <f>INDEX(allanamnen,MATCH(K$11,Maratontabell_SM!$O$5:$O$162,0),1)</f>
        <v>#N/A</v>
      </c>
      <c r="L19" t="e">
        <f>INDEX(allanamnen,MATCH(L$11,Maratontabell_SM!$O$5:$O$162,0),1)</f>
        <v>#N/A</v>
      </c>
      <c r="M19" t="e">
        <f>INDEX(allanamnen,MATCH(M$11,Maratontabell_SM!$O$5:$O$162,0),1)</f>
        <v>#N/A</v>
      </c>
    </row>
    <row r="20" spans="1:13" x14ac:dyDescent="0.6">
      <c r="A20" s="4">
        <v>1</v>
      </c>
      <c r="B20" s="4">
        <v>100</v>
      </c>
      <c r="C20" s="4" t="s">
        <v>304</v>
      </c>
      <c r="D20" t="str">
        <f>INDEX(allanamnen,MATCH(D$11,Maratontabell_SM!$P$5:$P$162,0),1)</f>
        <v>Gardström Petter</v>
      </c>
      <c r="E20" t="str">
        <f>INDEX(allanamnen,MATCH(E$11,Maratontabell_SM!$P$5:$P$162,0),1)</f>
        <v>Karlsson Stefan</v>
      </c>
      <c r="F20" t="str">
        <f>INDEX(allanamnen,MATCH(F$11,Maratontabell_SM!$P$5:$P$162,0),1)</f>
        <v>Eriksson Björn</v>
      </c>
      <c r="G20" t="str">
        <f>INDEX(allanamnen,MATCH(G$11,Maratontabell_SM!$P$5:$P$162,0),1)</f>
        <v>Jonsson Peter</v>
      </c>
      <c r="H20" t="str">
        <f>INDEX(allanamnen,MATCH(H$11,Maratontabell_SM!$P$5:$P$162,0),1)</f>
        <v>Sandström Richard</v>
      </c>
      <c r="I20" t="str">
        <f>INDEX(allanamnen,MATCH(I$11,Maratontabell_SM!$P$5:$P$162,0),1)</f>
        <v>Lindberg Kristian</v>
      </c>
      <c r="J20" t="e">
        <f>INDEX(allanamnen,MATCH(J$11,Maratontabell_SM!$P$5:$P$162,0),1)</f>
        <v>#N/A</v>
      </c>
      <c r="K20" t="e">
        <f>INDEX(allanamnen,MATCH(K$11,Maratontabell_SM!$P$5:$P$162,0),1)</f>
        <v>#N/A</v>
      </c>
      <c r="L20" t="e">
        <f>INDEX(allanamnen,MATCH(L$11,Maratontabell_SM!$P$5:$P$162,0),1)</f>
        <v>#N/A</v>
      </c>
      <c r="M20" t="e">
        <f>INDEX(allanamnen,MATCH(M$11,Maratontabell_SM!$P$5:$P$162,0),1)</f>
        <v>#N/A</v>
      </c>
    </row>
    <row r="21" spans="1:13" x14ac:dyDescent="0.6">
      <c r="A21" s="4">
        <v>1</v>
      </c>
      <c r="B21" s="4">
        <v>99</v>
      </c>
      <c r="C21" s="4" t="s">
        <v>303</v>
      </c>
      <c r="D21" t="str">
        <f>INDEX(allanamnen,MATCH(D$11,Maratontabell_SM!$Q$5:$Q$162,0),1)</f>
        <v>Jonsson Peter</v>
      </c>
      <c r="E21" t="str">
        <f>INDEX(allanamnen,MATCH(E$11,Maratontabell_SM!$Q$5:$Q$162,0),1)</f>
        <v>Maltell Tommy</v>
      </c>
      <c r="F21" t="str">
        <f>INDEX(allanamnen,MATCH(F$11,Maratontabell_SM!$Q$5:$Q$162,0),1)</f>
        <v>Karlsson Martin</v>
      </c>
      <c r="G21" t="str">
        <f>INDEX(allanamnen,MATCH(G$11,Maratontabell_SM!$Q$5:$Q$162,0),1)</f>
        <v>Nyberg Bengt</v>
      </c>
      <c r="H21" t="e">
        <f>INDEX(allanamnen,MATCH(H$11,Maratontabell_SM!$Q$5:$Q$162,0),1)</f>
        <v>#N/A</v>
      </c>
      <c r="I21" t="e">
        <f>INDEX(allanamnen,MATCH(I$11,Maratontabell_SM!$Q$5:$Q$162,0),1)</f>
        <v>#N/A</v>
      </c>
      <c r="J21" t="e">
        <f>INDEX(allanamnen,MATCH(J$11,Maratontabell_SM!$Q$5:$Q$162,0),1)</f>
        <v>#N/A</v>
      </c>
      <c r="K21" t="e">
        <f>INDEX(allanamnen,MATCH(K$11,Maratontabell_SM!$Q$5:$Q$162,0),1)</f>
        <v>#N/A</v>
      </c>
      <c r="L21" t="e">
        <f>INDEX(allanamnen,MATCH(L$11,Maratontabell_SM!$Q$5:$Q$162,0),1)</f>
        <v>#N/A</v>
      </c>
      <c r="M21" t="e">
        <f>INDEX(allanamnen,MATCH(M$11,Maratontabell_SM!$Q$5:$Q$162,0),1)</f>
        <v>#N/A</v>
      </c>
    </row>
    <row r="22" spans="1:13" x14ac:dyDescent="0.6">
      <c r="A22" s="4">
        <v>1</v>
      </c>
      <c r="B22" s="4">
        <v>98</v>
      </c>
      <c r="C22" s="4" t="s">
        <v>302</v>
      </c>
      <c r="D22" t="str">
        <f>INDEX(allanamnen,MATCH(D$11,Maratontabell_SM!$R$5:$R$162,0),1)</f>
        <v>Gardström Petter</v>
      </c>
      <c r="E22" t="str">
        <f>INDEX(allanamnen,MATCH(E$11,Maratontabell_SM!$R$5:$R$162,0),1)</f>
        <v>Lindberg Kristian</v>
      </c>
      <c r="F22" t="str">
        <f>INDEX(allanamnen,MATCH(F$11,Maratontabell_SM!$R$5:$R$162,0),1)</f>
        <v>Karlsson Stefan</v>
      </c>
      <c r="G22" t="str">
        <f>INDEX(allanamnen,MATCH(G$11,Maratontabell_SM!$R$5:$R$162,0),1)</f>
        <v>Eriksson Björn</v>
      </c>
      <c r="H22" t="str">
        <f>INDEX(allanamnen,MATCH(H$11,Maratontabell_SM!$R$5:$R$162,0),1)</f>
        <v>Jonsson Peter</v>
      </c>
      <c r="I22" t="str">
        <f>INDEX(allanamnen,MATCH(I$11,Maratontabell_SM!$R$5:$R$162,0),1)</f>
        <v>Maltell Tommy</v>
      </c>
      <c r="J22" t="str">
        <f>INDEX(allanamnen,MATCH(J$11,Maratontabell_SM!$R$5:$R$162,0),1)</f>
        <v>Florentzson Adam</v>
      </c>
      <c r="K22" t="str">
        <f>INDEX(allanamnen,MATCH(K$11,Maratontabell_SM!$R$5:$R$162,0),1)</f>
        <v>Nyberg Bengt</v>
      </c>
      <c r="L22" t="e">
        <f>INDEX(allanamnen,MATCH(L$11,Maratontabell_SM!$R$5:$R$162,0),1)</f>
        <v>#N/A</v>
      </c>
      <c r="M22" t="e">
        <f>INDEX(allanamnen,MATCH(M$11,Maratontabell_SM!$R$5:$R$162,0),1)</f>
        <v>#N/A</v>
      </c>
    </row>
    <row r="23" spans="1:13" x14ac:dyDescent="0.6">
      <c r="A23" s="4">
        <v>1</v>
      </c>
      <c r="B23" s="4">
        <v>97</v>
      </c>
      <c r="C23" s="4" t="s">
        <v>300</v>
      </c>
      <c r="D23" t="str">
        <f>INDEX(allanamnen,MATCH(D$11,Maratontabell_SM!$S$5:$S$162,0),1)</f>
        <v>Jonsson Peter</v>
      </c>
      <c r="E23" t="str">
        <f>INDEX(allanamnen,MATCH(E$11,Maratontabell_SM!$S$5:$S$162,0),1)</f>
        <v>Lorentsson Christer</v>
      </c>
      <c r="F23" t="str">
        <f>INDEX(allanamnen,MATCH(F$11,Maratontabell_SM!$S$5:$S$162,0),1)</f>
        <v>Maltell Tommy</v>
      </c>
      <c r="G23" t="s">
        <v>216</v>
      </c>
      <c r="H23" t="s">
        <v>211</v>
      </c>
      <c r="I23" t="str">
        <f>INDEX(allanamnen,MATCH(I$11,Maratontabell_SM!$S$5:$S$162,0),1)</f>
        <v>Florentzson Adam</v>
      </c>
      <c r="J23" t="e">
        <f>INDEX(allanamnen,MATCH(J$11,Maratontabell_SM!$S$5:$S$162,0),1)</f>
        <v>#N/A</v>
      </c>
      <c r="K23" t="e">
        <f>INDEX(allanamnen,MATCH(K$11,Maratontabell_SM!$S$5:$S$162,0),1)</f>
        <v>#N/A</v>
      </c>
      <c r="L23" t="e">
        <f>INDEX(allanamnen,MATCH(L$11,Maratontabell_SM!$S$5:$S$162,0),1)</f>
        <v>#N/A</v>
      </c>
      <c r="M23" t="e">
        <f>INDEX(allanamnen,MATCH(M$11,Maratontabell_SM!$S$5:$S$162,0),1)</f>
        <v>#N/A</v>
      </c>
    </row>
    <row r="24" spans="1:13" x14ac:dyDescent="0.6">
      <c r="A24" s="4">
        <v>1</v>
      </c>
      <c r="B24" s="4">
        <v>96</v>
      </c>
      <c r="C24" s="4" t="s">
        <v>299</v>
      </c>
      <c r="D24" t="str">
        <f>INDEX(allanamnen,MATCH(D$11,Maratontabell_SM!$T$5:$T$162,0),1)</f>
        <v>Karlsson Stefan</v>
      </c>
      <c r="E24" t="str">
        <f>INDEX(allanamnen,MATCH(E$11,Maratontabell_SM!$T$5:$T$162,0),1)</f>
        <v>Gardström Petter</v>
      </c>
      <c r="F24" t="str">
        <f>INDEX(allanamnen,MATCH(F$11,Maratontabell_SM!$T$5:$T$162,0),1)</f>
        <v>Jonsson Peter</v>
      </c>
      <c r="G24" t="str">
        <f>INDEX(allanamnen,MATCH(G$11,Maratontabell_SM!$T$5:$T$162,0),1)</f>
        <v>Eriksson Björn</v>
      </c>
      <c r="H24" t="str">
        <f>INDEX(allanamnen,MATCH(H$11,Maratontabell_SM!$T$5:$T$162,0),1)</f>
        <v>Jellve Emma</v>
      </c>
      <c r="I24" t="str">
        <f>INDEX(allanamnen,MATCH(I$11,Maratontabell_SM!$T$5:$T$162,0),1)</f>
        <v>Nyberg Bengt</v>
      </c>
      <c r="J24" t="e">
        <f>INDEX(allanamnen,MATCH(J$11,Maratontabell_SM!$T$5:$T$162,0),1)</f>
        <v>#N/A</v>
      </c>
      <c r="K24" t="e">
        <f>INDEX(allanamnen,MATCH(K$11,Maratontabell_SM!$T$5:$T$162,0),1)</f>
        <v>#N/A</v>
      </c>
      <c r="L24" t="e">
        <f>INDEX(allanamnen,MATCH(L$11,Maratontabell_SM!$T$5:$T$162,0),1)</f>
        <v>#N/A</v>
      </c>
      <c r="M24" t="e">
        <f>INDEX(allanamnen,MATCH(M$11,Maratontabell_SM!$T$5:$T$162,0),1)</f>
        <v>#N/A</v>
      </c>
    </row>
    <row r="25" spans="1:13" x14ac:dyDescent="0.6">
      <c r="A25" s="4">
        <v>1</v>
      </c>
      <c r="B25" s="4">
        <v>95</v>
      </c>
      <c r="C25" s="4" t="s">
        <v>295</v>
      </c>
      <c r="D25" t="str">
        <f>INDEX(allanamnen,MATCH(D$11,Maratontabell_SM!$U$5:$U$162,0),1)</f>
        <v>Jonsson Peter</v>
      </c>
      <c r="E25" t="str">
        <f>INDEX(allanamnen,MATCH(E$11,Maratontabell_SM!$U$5:$U$162,0),1)</f>
        <v>Jellve Emma</v>
      </c>
      <c r="F25" t="str">
        <f>INDEX(allanamnen,MATCH(F$11,Maratontabell_SM!$U$5:$U$162,0),1)</f>
        <v>Karlsson Martin</v>
      </c>
      <c r="G25" t="str">
        <f>INDEX(allanamnen,MATCH(G$11,Maratontabell_SM!$U$5:$U$162,0),1)</f>
        <v>Nyberg Bengt</v>
      </c>
      <c r="H25" t="str">
        <f>INDEX(allanamnen,MATCH(H$11,Maratontabell_SM!$U$5:$U$162,0),1)</f>
        <v>Hagenfors Tomas</v>
      </c>
      <c r="I25" t="str">
        <f>INDEX(allanamnen,MATCH(I$11,Maratontabell_SM!$U$5:$U$162,0),1)</f>
        <v>Maltell Tommy</v>
      </c>
      <c r="J25" t="e">
        <f>INDEX(allanamnen,MATCH(J$11,Maratontabell_SM!$U$5:$U$162,0),1)</f>
        <v>#N/A</v>
      </c>
      <c r="K25" t="e">
        <f>INDEX(allanamnen,MATCH(K$11,Maratontabell_SM!$U$5:$U$162,0),1)</f>
        <v>#N/A</v>
      </c>
      <c r="L25" t="e">
        <f>INDEX(allanamnen,MATCH(L$11,Maratontabell_SM!$U$5:$U$162,0),1)</f>
        <v>#N/A</v>
      </c>
      <c r="M25" t="e">
        <f>INDEX(allanamnen,MATCH(M$11,Maratontabell_SM!$U$5:$U$162,0),1)</f>
        <v>#N/A</v>
      </c>
    </row>
    <row r="26" spans="1:13" x14ac:dyDescent="0.6">
      <c r="A26" s="4">
        <v>1</v>
      </c>
      <c r="B26" s="4">
        <v>94</v>
      </c>
      <c r="C26" s="4" t="s">
        <v>294</v>
      </c>
      <c r="D26" t="str">
        <f>INDEX(allanamnen,MATCH(D$11,Maratontabell_SM!$V$5:$V$162,0),1)</f>
        <v>Karlsson Stefan</v>
      </c>
      <c r="E26" t="str">
        <f>INDEX(allanamnen,MATCH(E$11,Maratontabell_SM!$V$5:$V$162,0),1)</f>
        <v>Andersson Tord</v>
      </c>
      <c r="F26" t="str">
        <f>INDEX(allanamnen,MATCH(F$11,Maratontabell_SM!$V$5:$V$162,0),1)</f>
        <v>Gardström Petter</v>
      </c>
      <c r="G26" t="str">
        <f>INDEX(allanamnen,MATCH(G$11,Maratontabell_SM!$V$5:$V$162,0),1)</f>
        <v>Lindberg Kristian</v>
      </c>
      <c r="H26" t="str">
        <f>INDEX(allanamnen,MATCH(H$11,Maratontabell_SM!$V$5:$V$162,0),1)</f>
        <v>Sandström Richard</v>
      </c>
      <c r="I26" t="str">
        <f>INDEX(allanamnen,MATCH(I$11,Maratontabell_SM!$V$5:$V$162,0),1)</f>
        <v>Jonsson Peter</v>
      </c>
      <c r="J26" t="str">
        <f>INDEX(allanamnen,MATCH(J$11,Maratontabell_SM!$V$5:$V$162,0),1)</f>
        <v>Eriksson Björn</v>
      </c>
      <c r="K26" t="str">
        <f>INDEX(allanamnen,MATCH(K$11,Maratontabell_SM!$V$5:$V$162,0),1)</f>
        <v>Nyberg Bengt</v>
      </c>
      <c r="L26" t="str">
        <f>INDEX(allanamnen,MATCH(L$11,Maratontabell_SM!$V$5:$V$162,0),1)</f>
        <v>Widman Linnea</v>
      </c>
      <c r="M26" t="str">
        <f>INDEX(allanamnen,MATCH(M$11,Maratontabell_SM!$V$5:$V$162,0),1)</f>
        <v>Florentzson Adam</v>
      </c>
    </row>
    <row r="27" spans="1:13" x14ac:dyDescent="0.6">
      <c r="A27" s="4">
        <v>1</v>
      </c>
      <c r="B27" s="4">
        <v>93</v>
      </c>
      <c r="C27" s="4" t="s">
        <v>293</v>
      </c>
      <c r="D27" t="str">
        <f>INDEX(allanamnen,MATCH(D$11,Maratontabell_SM!$W$5:$W$162,0),1)</f>
        <v>Jonsson Peter</v>
      </c>
      <c r="E27" t="str">
        <f>INDEX(allanamnen,MATCH(E$11,Maratontabell_SM!$W$5:$W$162,0),1)</f>
        <v>Maltell Tommy</v>
      </c>
      <c r="F27" t="str">
        <f>INDEX(allanamnen,MATCH(F$11,Maratontabell_SM!$W$5:$W$162,0),1)</f>
        <v>Nyberg Bengt</v>
      </c>
      <c r="G27" t="e">
        <f>INDEX(allanamnen,MATCH(G$11,Maratontabell_SM!$W$5:$W$162,0),1)</f>
        <v>#N/A</v>
      </c>
      <c r="H27" t="e">
        <f>INDEX(allanamnen,MATCH(H$11,Maratontabell_SM!$W$5:$W$162,0),1)</f>
        <v>#N/A</v>
      </c>
      <c r="I27" t="e">
        <f>INDEX(allanamnen,MATCH(I$11,Maratontabell_SM!$W$5:$W$162,0),1)</f>
        <v>#N/A</v>
      </c>
      <c r="J27" t="e">
        <f>INDEX(allanamnen,MATCH(J$11,Maratontabell_SM!$W$5:$W$162,0),1)</f>
        <v>#N/A</v>
      </c>
      <c r="K27" t="e">
        <f>INDEX(allanamnen,MATCH(K$11,Maratontabell_SM!$W$5:$W$162,0),1)</f>
        <v>#N/A</v>
      </c>
      <c r="L27" t="e">
        <f>INDEX(allanamnen,MATCH(L$11,Maratontabell_SM!$W$5:$W$162,0),1)</f>
        <v>#N/A</v>
      </c>
      <c r="M27" t="e">
        <f>INDEX(allanamnen,MATCH(M$11,Maratontabell_SM!$W$5:$W$162,0),1)</f>
        <v>#N/A</v>
      </c>
    </row>
    <row r="28" spans="1:13" x14ac:dyDescent="0.6">
      <c r="A28" s="4">
        <v>1</v>
      </c>
      <c r="B28" s="4">
        <v>92</v>
      </c>
      <c r="C28" s="4" t="s">
        <v>291</v>
      </c>
      <c r="D28" t="str">
        <f>INDEX(allanamnen,MATCH(D$11,Maratontabell_SM!$X$5:$X$162,0),1)</f>
        <v>Andersson Tord</v>
      </c>
      <c r="E28" t="str">
        <f>INDEX(allanamnen,MATCH(E$11,Maratontabell_SM!$X$5:$X$162,0),1)</f>
        <v>Gardström Petter</v>
      </c>
      <c r="F28" t="str">
        <f>INDEX(allanamnen,MATCH(F$11,Maratontabell_SM!$X$5:$X$162,0),1)</f>
        <v>Sandström Richard</v>
      </c>
      <c r="G28" t="str">
        <f>INDEX(allanamnen,MATCH(G$11,Maratontabell_SM!$X$5:$X$162,0),1)</f>
        <v>Jonsson Peter</v>
      </c>
      <c r="H28" t="str">
        <f>INDEX(allanamnen,MATCH(H$11,Maratontabell_SM!$X$5:$X$162,0),1)</f>
        <v>Karlsson Stefan</v>
      </c>
      <c r="I28" t="str">
        <f>INDEX(allanamnen,MATCH(I$11,Maratontabell_SM!$X$5:$X$162,0),1)</f>
        <v>Eriksson Björn</v>
      </c>
      <c r="J28" t="str">
        <f>INDEX(allanamnen,MATCH(J$11,Maratontabell_SM!$X$5:$X$162,0),1)</f>
        <v>Lind Björn</v>
      </c>
      <c r="K28" t="str">
        <f>INDEX(allanamnen,MATCH(K$11,Maratontabell_SM!$X$5:$X$162,0),1)</f>
        <v>Widman Linnea</v>
      </c>
      <c r="L28" t="str">
        <f>INDEX(allanamnen,MATCH(L$11,Maratontabell_SM!$X$5:$X$162,0),1)</f>
        <v>Fanell Jan</v>
      </c>
      <c r="M28" t="str">
        <f>INDEX(allanamnen,MATCH(M$11,Maratontabell_SM!$X$5:$X$162,0),1)</f>
        <v>Nyberg Bengt</v>
      </c>
    </row>
    <row r="29" spans="1:13" x14ac:dyDescent="0.6">
      <c r="A29" s="4">
        <v>1</v>
      </c>
      <c r="B29" s="4">
        <v>91</v>
      </c>
      <c r="C29" s="4" t="s">
        <v>286</v>
      </c>
      <c r="D29" t="str">
        <f>INDEX(allanamnen,MATCH(D$11,Maratontabell_SM!$Y$5:$Y$162,0),1)</f>
        <v>Sandström Richard</v>
      </c>
      <c r="E29" t="s">
        <v>288</v>
      </c>
      <c r="F29" t="s">
        <v>289</v>
      </c>
      <c r="G29" t="str">
        <f>INDEX(allanamnen,MATCH(G$11,Maratontabell_SM!$Y$5:$Y$162,0),1)</f>
        <v>Nyberg Bengt</v>
      </c>
      <c r="H29" t="str">
        <f>INDEX(allanamnen,MATCH(H$11,Maratontabell_SM!$Y$5:$Y$162,0),1)</f>
        <v>Hagenfors Tomas</v>
      </c>
      <c r="I29" t="str">
        <f>INDEX(allanamnen,MATCH(I$11,Maratontabell_SM!$Y$5:$Y$162,0),1)</f>
        <v>Maltell Tommy</v>
      </c>
      <c r="J29" t="e">
        <f>INDEX(allanamnen,MATCH(J$11,Maratontabell_SM!$Y$5:$Y$162,0),1)</f>
        <v>#N/A</v>
      </c>
      <c r="K29" t="e">
        <f>INDEX(allanamnen,MATCH(K$11,Maratontabell_SM!$Y$5:$Y$162,0),1)</f>
        <v>#N/A</v>
      </c>
      <c r="L29" t="e">
        <f>INDEX(allanamnen,MATCH(L$11,Maratontabell_SM!$Y$5:$Y$162,0),1)</f>
        <v>#N/A</v>
      </c>
      <c r="M29" t="e">
        <f>INDEX(allanamnen,MATCH(M$11,Maratontabell_SM!$Y$5:$Y$162,0),1)</f>
        <v>#N/A</v>
      </c>
    </row>
    <row r="30" spans="1:13" x14ac:dyDescent="0.6">
      <c r="A30" s="4">
        <v>1</v>
      </c>
      <c r="B30" s="4">
        <v>90</v>
      </c>
      <c r="C30" s="4" t="s">
        <v>285</v>
      </c>
      <c r="D30" t="str">
        <f>INDEX(allanamnen,MATCH(D$11,Maratontabell_SM!$Z$5:$Z$162,0),1)</f>
        <v>Andersson Tord</v>
      </c>
      <c r="E30" t="str">
        <f>INDEX(allanamnen,MATCH(E$11,Maratontabell_SM!$Z$5:$Z$162,0),1)</f>
        <v>Karlsson Stefan</v>
      </c>
      <c r="F30" t="str">
        <f>INDEX(allanamnen,MATCH(F$11,Maratontabell_SM!$Z$5:$Z$162,0),1)</f>
        <v>Eriksson Björn</v>
      </c>
      <c r="G30" t="str">
        <f>INDEX(allanamnen,MATCH(G$11,Maratontabell_SM!$Z$5:$Z$162,0),1)</f>
        <v>Eriksson Marcus</v>
      </c>
      <c r="H30" t="str">
        <f>INDEX(allanamnen,MATCH(H$11,Maratontabell_SM!$Z$5:$Z$162,0),1)</f>
        <v>Jonsson Peter</v>
      </c>
      <c r="I30" t="str">
        <f>INDEX(allanamnen,MATCH(I$11,Maratontabell_SM!$Z$5:$Z$162,0),1)</f>
        <v>Lind Björn</v>
      </c>
      <c r="J30" t="str">
        <f>INDEX(allanamnen,MATCH(J$11,Maratontabell_SM!$Z$5:$Z$162,0),1)</f>
        <v>Asplund Bengt</v>
      </c>
      <c r="K30" t="str">
        <f>INDEX(allanamnen,MATCH(K$11,Maratontabell_SM!$Z$5:$Z$162,0),1)</f>
        <v>Lindberg Kristian</v>
      </c>
      <c r="L30" t="str">
        <f>INDEX(allanamnen,MATCH(L$11,Maratontabell_SM!$Z$5:$Z$162,0),1)</f>
        <v>Widman Linnea</v>
      </c>
      <c r="M30" t="str">
        <f>INDEX(allanamnen,MATCH(M$11,Maratontabell_SM!$Z$5:$Z$162,0),1)</f>
        <v>Gaulitz Joachim</v>
      </c>
    </row>
    <row r="31" spans="1:13" x14ac:dyDescent="0.6">
      <c r="A31" s="4">
        <v>1</v>
      </c>
      <c r="B31" s="4">
        <v>89</v>
      </c>
      <c r="C31" s="4" t="s">
        <v>279</v>
      </c>
      <c r="D31" t="str">
        <f>INDEX(allanamnen,MATCH(D$11,Maratontabell_SM!$AA$5:$AA$162,0),1)</f>
        <v>Lindberg Kristian</v>
      </c>
      <c r="E31" t="str">
        <f>INDEX(allanamnen,MATCH(E$11,Maratontabell_SM!$AA$5:$AA$162,0),1)</f>
        <v>Lind Björn</v>
      </c>
      <c r="F31" t="str">
        <f>INDEX(allanamnen,MATCH(F$11,Maratontabell_SM!$AA$5:$AA$162,0),1)</f>
        <v>Jonsson Peter</v>
      </c>
      <c r="G31" t="str">
        <f>INDEX(allanamnen,MATCH(G$11,Maratontabell_SM!$AA$5:$AA$162,0),1)</f>
        <v>Maltell Tommy</v>
      </c>
      <c r="H31" t="str">
        <f>INDEX(allanamnen,MATCH(H$11,Maratontabell_SM!$AA$5:$AA$162,0),1)</f>
        <v>Asplund Bengt</v>
      </c>
      <c r="I31" t="str">
        <f>INDEX(allanamnen,MATCH(I$11,Maratontabell_SM!$AA$5:$AA$162,0),1)</f>
        <v>Hagenfors Tomas</v>
      </c>
      <c r="J31" t="str">
        <f>INDEX(allanamnen,MATCH(J$11,Maratontabell_SM!$AA$5:$AA$162,0),1)</f>
        <v>Nyberg Bengt</v>
      </c>
      <c r="K31" t="str">
        <f>INDEX(allanamnen,MATCH(K$11,Maratontabell_SM!$AA$5:$AA$162,0),1)</f>
        <v>Lööf Klas</v>
      </c>
      <c r="L31" t="e">
        <f>INDEX(allanamnen,MATCH(L$11,Maratontabell_SM!$AA$5:$AA$162,0),1)</f>
        <v>#N/A</v>
      </c>
      <c r="M31" t="e">
        <f>INDEX(allanamnen,MATCH(M$11,Maratontabell_SM!$AA$5:$AA$162,0),1)</f>
        <v>#N/A</v>
      </c>
    </row>
    <row r="32" spans="1:13" x14ac:dyDescent="0.6">
      <c r="A32">
        <v>1</v>
      </c>
      <c r="B32">
        <v>88</v>
      </c>
      <c r="C32" s="4" t="s">
        <v>272</v>
      </c>
      <c r="D32" t="str">
        <f>INDEX(allanamnen,MATCH(D$11,Maratontabell_SM!$AB$5:$AB$162,0),1)</f>
        <v>Karlsson Stefan</v>
      </c>
      <c r="E32" t="str">
        <f>INDEX(allanamnen,MATCH(E$11,Maratontabell_SM!$AB$5:$AB$162,0),1)</f>
        <v>Eriksson Björn</v>
      </c>
      <c r="F32" t="str">
        <f>INDEX(allanamnen,MATCH(F$11,Maratontabell_SM!$AB$5:$AB$162,0),1)</f>
        <v>Jonsson Peter</v>
      </c>
      <c r="G32" t="str">
        <f>INDEX(allanamnen,MATCH(G$11,Maratontabell_SM!$AB$5:$AB$162,0),1)</f>
        <v>Lind Björn</v>
      </c>
      <c r="H32" t="str">
        <f>INDEX(allanamnen,MATCH(H$11,Maratontabell_SM!$AB$5:$AB$162,0),1)</f>
        <v>Eriksson Marcus</v>
      </c>
      <c r="I32" t="str">
        <f>INDEX(allanamnen,MATCH(I$11,Maratontabell_SM!$AB$5:$AB$162,0),1)</f>
        <v>Hagenfors Tomas</v>
      </c>
      <c r="J32" t="str">
        <f>INDEX(allanamnen,MATCH(J$11,Maratontabell_SM!$AB$5:$AB$162,0),1)</f>
        <v>Fanell Jan</v>
      </c>
      <c r="K32" t="str">
        <f>INDEX(allanamnen,MATCH(K$11,Maratontabell_SM!$AB$5:$AB$162,0),1)</f>
        <v>Nyberg Bengt</v>
      </c>
      <c r="L32" t="e">
        <f>INDEX(allanamnen,MATCH(L$11,Maratontabell_SM!$AB$5:$AB$162,0),1)</f>
        <v>#N/A</v>
      </c>
      <c r="M32" t="e">
        <f>INDEX(allanamnen,MATCH(M$11,Maratontabell_SM!$AB$5:$AB$162,0),1)</f>
        <v>#N/A</v>
      </c>
    </row>
    <row r="33" spans="1:13" x14ac:dyDescent="0.6">
      <c r="A33">
        <v>1</v>
      </c>
      <c r="B33">
        <v>87</v>
      </c>
      <c r="C33" s="4" t="s">
        <v>252</v>
      </c>
      <c r="D33" t="str">
        <f>INDEX(allanamnen,MATCH(D$11,Maratontabell_SM!$AC$5:$AC$162,0),1)</f>
        <v>Asplund Bengt</v>
      </c>
      <c r="E33" t="str">
        <f>INDEX(Maratontabell_SM!$B$5:$B$162,MATCH(E11,Maratontabell_SM!$AC$5:$AC$162,0),1)</f>
        <v>Jonsson Peter</v>
      </c>
      <c r="F33" t="str">
        <f>INDEX(Maratontabell_SM!$B$5:$B$162,MATCH(F11,Maratontabell_SM!$AC$5:$AC$162,0),1)</f>
        <v>Andersson Katarina</v>
      </c>
      <c r="G33" t="str">
        <f>INDEX(Maratontabell_SM!$B$5:$B$162,MATCH(G11,Maratontabell_SM!$AC$5:$AC$162,0),1)</f>
        <v>Levinsson Björn</v>
      </c>
      <c r="H33" t="str">
        <f>INDEX(Maratontabell_SM!$B$5:$B$162,MATCH(H11,Maratontabell_SM!$AC$5:$AC$162,0),1)</f>
        <v>Maltell Tommy</v>
      </c>
      <c r="I33" t="str">
        <f>INDEX(Maratontabell_SM!$B$5:$B$162,MATCH(I11,Maratontabell_SM!$AC$5:$AC$162,0),1)</f>
        <v>Nyberg Bengt</v>
      </c>
      <c r="J33" t="str">
        <f>INDEX(Maratontabell_SM!$B$5:$B$162,MATCH(J11,Maratontabell_SM!$AC$5:$AC$162,0),1)</f>
        <v>Karlsson Martin</v>
      </c>
      <c r="K33" t="str">
        <f>INDEX(Maratontabell_SM!$B$5:$B$162,MATCH(K11,Maratontabell_SM!$AC$5:$AC$162,0),1)</f>
        <v>Luketa Peter</v>
      </c>
      <c r="L33" t="e">
        <f>INDEX(Maratontabell_SM!$B$5:$B$162,MATCH(L11,Maratontabell_SM!$AC$5:$AC$162,0),1)</f>
        <v>#N/A</v>
      </c>
      <c r="M33" t="e">
        <f>INDEX(Maratontabell_SM!$B$5:$B$162,MATCH(M11,Maratontabell_SM!$AC$5:$AC$162,0),1)</f>
        <v>#N/A</v>
      </c>
    </row>
    <row r="34" spans="1:13" x14ac:dyDescent="0.6">
      <c r="A34">
        <v>1</v>
      </c>
      <c r="B34">
        <v>86</v>
      </c>
      <c r="C34" s="4" t="s">
        <v>239</v>
      </c>
      <c r="D34" t="str">
        <f>INDEX(allanamnen,MATCH(D$11,Maratontabell_SM!$AD$5:$AD$162,0),1)</f>
        <v>Gardström Petter</v>
      </c>
      <c r="E34" t="str">
        <f>INDEX(Maratontabell_SM!$B$5:$B$162,MATCH(E$11,Maratontabell_SM!$AD$5:$AD$162,0),1)</f>
        <v>Karlsson Stefan</v>
      </c>
      <c r="F34" t="str">
        <f>INDEX(Maratontabell_SM!$B$5:$B$162,MATCH(F$11,Maratontabell_SM!$AD$5:$AD$162,0),1)</f>
        <v>Asplund Bengt</v>
      </c>
      <c r="G34" t="str">
        <f>INDEX(Maratontabell_SM!$B$5:$B$162,MATCH(G$11,Maratontabell_SM!$AD$5:$AD$162,0),1)</f>
        <v>Andersson Tord</v>
      </c>
      <c r="H34" t="str">
        <f>INDEX(Maratontabell_SM!$B$5:$B$162,MATCH(H$11,Maratontabell_SM!$AD$5:$AD$162,0),1)</f>
        <v>Carlsson Martin</v>
      </c>
      <c r="I34" t="str">
        <f>INDEX(Maratontabell_SM!$B$5:$B$162,MATCH(I$11,Maratontabell_SM!$AD$5:$AD$162,0),1)</f>
        <v>Eriksson Marcus</v>
      </c>
      <c r="J34" t="str">
        <f>INDEX(Maratontabell_SM!$B$5:$B$162,MATCH(J$11,Maratontabell_SM!$AD$5:$AD$162,0),1)</f>
        <v>Eriksson Björn</v>
      </c>
      <c r="K34" t="str">
        <f>INDEX(Maratontabell_SM!$B$5:$B$162,MATCH(K$11,Maratontabell_SM!$AD$5:$AD$162,0),1)</f>
        <v>Jellve Emma</v>
      </c>
      <c r="L34" t="str">
        <f>INDEX(Maratontabell_SM!$B$5:$B$162,MATCH(L$11,Maratontabell_SM!$AD$5:$AD$162,0),1)</f>
        <v>Jonsson Peter</v>
      </c>
      <c r="M34" t="str">
        <f>INDEX(Maratontabell_SM!$B$5:$B$162,MATCH(M$11,Maratontabell_SM!$AD$5:$AD$162,0),1)</f>
        <v>Nyberg Bengt</v>
      </c>
    </row>
    <row r="35" spans="1:13" x14ac:dyDescent="0.6">
      <c r="A35">
        <v>1</v>
      </c>
      <c r="B35">
        <v>85</v>
      </c>
      <c r="C35" s="4" t="s">
        <v>251</v>
      </c>
      <c r="D35" t="str">
        <f>INDEX(allanamnen,MATCH(D$11,Maratontabell_SM!$AE$5:$AE$162,0),1)</f>
        <v>Jonsson Peter</v>
      </c>
      <c r="E35" t="str">
        <f>INDEX(allanamnen,MATCH(E$11,Maratontabell_SM!$AE$5:$AE$162,0),1)</f>
        <v>Asplund Bengt</v>
      </c>
      <c r="F35" t="str">
        <f>INDEX(allanamnen,MATCH(F$11,Maratontabell_SM!$AE$5:$AE$162,0),1)</f>
        <v>Hagenfors Tomas</v>
      </c>
      <c r="G35" t="str">
        <f>INDEX(allanamnen,MATCH(G$11,Maratontabell_SM!$AE$5:$AE$162,0),1)</f>
        <v>Nyberg Bengt</v>
      </c>
      <c r="H35" t="e">
        <f>INDEX(allanamnen,MATCH(H$11,Maratontabell_SM!$AE$5:$AE$162,0),1)</f>
        <v>#N/A</v>
      </c>
      <c r="I35" t="e">
        <f>INDEX(allanamnen,MATCH(I$11,Maratontabell_SM!$AE$5:$AE$162,0),1)</f>
        <v>#N/A</v>
      </c>
      <c r="J35" t="e">
        <f>INDEX(allanamnen,MATCH(J$11,Maratontabell_SM!$AE$5:$AE$162,0),1)</f>
        <v>#N/A</v>
      </c>
      <c r="K35" t="e">
        <f>INDEX(allanamnen,MATCH(K$11,Maratontabell_SM!$AE$5:$AE$162,0),1)</f>
        <v>#N/A</v>
      </c>
      <c r="L35" t="e">
        <f>INDEX(allanamnen,MATCH(L$11,Maratontabell_SM!$AE$5:$AE$162,0),1)</f>
        <v>#N/A</v>
      </c>
      <c r="M35" t="e">
        <f>INDEX(allanamnen,MATCH(M$11,Maratontabell_SM!$AE$5:$AE$162,0),1)</f>
        <v>#N/A</v>
      </c>
    </row>
    <row r="36" spans="1:13" x14ac:dyDescent="0.6">
      <c r="A36">
        <v>1</v>
      </c>
      <c r="B36">
        <v>84</v>
      </c>
      <c r="C36" s="4" t="s">
        <v>229</v>
      </c>
      <c r="D36" t="str">
        <f>INDEX(allanamnen,MATCH(D$11,Maratontabell_SM!$AF$5:$AF$162,0),1)</f>
        <v>Asplund Bengt</v>
      </c>
      <c r="E36" t="str">
        <f>INDEX(allanamnen,MATCH(E$11,Maratontabell_SM!$AF$5:$AF$162,0),1)</f>
        <v>Andersson Tord</v>
      </c>
      <c r="F36" t="str">
        <f>INDEX(allanamnen,MATCH(F$11,Maratontabell_SM!$AF$5:$AF$162,0),1)</f>
        <v>Gardström Petter</v>
      </c>
      <c r="G36" t="str">
        <f>INDEX(allanamnen,MATCH(G$11,Maratontabell_SM!$AF$5:$AF$162,0),1)</f>
        <v>Jonsson Peter</v>
      </c>
      <c r="H36" t="str">
        <f>INDEX(allanamnen,MATCH(H$11,Maratontabell_SM!$AF$5:$AF$162,0),1)</f>
        <v>Sandström Richard</v>
      </c>
      <c r="I36" t="str">
        <f>INDEX(allanamnen,MATCH(I$11,Maratontabell_SM!$AF$5:$AF$162,0),1)</f>
        <v>Jellve Emma</v>
      </c>
      <c r="J36" t="str">
        <f>INDEX(allanamnen,MATCH(J$11,Maratontabell_SM!$AF$5:$AF$162,0),1)</f>
        <v>Eriksson Marcus</v>
      </c>
      <c r="K36" t="str">
        <f>INDEX(allanamnen,MATCH(K$11,Maratontabell_SM!$AF$5:$AF$162,0),1)</f>
        <v>Blomstedt Torbjörn</v>
      </c>
      <c r="L36" t="str">
        <f>INDEX(allanamnen,MATCH(L$11,Maratontabell_SM!$AF$5:$AF$162,0),1)</f>
        <v>Sjöstedt Hans</v>
      </c>
      <c r="M36" t="str">
        <f>INDEX(allanamnen,MATCH(M$11,Maratontabell_SM!$AF$5:$AF$162,0),1)</f>
        <v>Nyberg Bengt</v>
      </c>
    </row>
    <row r="37" spans="1:13" x14ac:dyDescent="0.6">
      <c r="A37">
        <v>1</v>
      </c>
      <c r="B37">
        <v>83</v>
      </c>
      <c r="C37" s="4" t="s">
        <v>228</v>
      </c>
      <c r="D37" t="str">
        <f>INDEX(allanamnen,MATCH(D$11,Maratontabell_SM!$AG$5:$AG$162,0),1)</f>
        <v>Lind Björn</v>
      </c>
      <c r="E37" t="str">
        <f>INDEX(allanamnen,MATCH(E$11,Maratontabell_SM!$AG$5:$AG$162,0),1)</f>
        <v>Jonsson Peter</v>
      </c>
      <c r="F37" t="str">
        <f>INDEX(allanamnen,MATCH(F$11,Maratontabell_SM!$AG$5:$AG$162,0),1)</f>
        <v>Nossum Kjell</v>
      </c>
      <c r="G37" t="str">
        <f>INDEX(allanamnen,MATCH(G$11,Maratontabell_SM!$AG$5:$AG$162,0),1)</f>
        <v>Hagenfors Tomas</v>
      </c>
      <c r="H37" t="str">
        <f>INDEX(allanamnen,MATCH(H$11,Maratontabell_SM!$AG$5:$AG$162,0),1)</f>
        <v>Asplund Bengt</v>
      </c>
      <c r="I37" t="str">
        <f>INDEX(allanamnen,MATCH(I$11,Maratontabell_SM!$AG$5:$AG$162,0),1)</f>
        <v>Fanell Jan</v>
      </c>
      <c r="J37" t="str">
        <f>INDEX(allanamnen,MATCH(J$11,Maratontabell_SM!$AG$5:$AG$162,0),1)</f>
        <v>Andersson Katarina</v>
      </c>
      <c r="K37" t="str">
        <f>INDEX(allanamnen,MATCH(K$11,Maratontabell_SM!$AG$5:$AG$162,0),1)</f>
        <v>Levinsson Björn</v>
      </c>
      <c r="L37" t="str">
        <f>INDEX(allanamnen,MATCH(L$11,Maratontabell_SM!$AG$5:$AG$162,0),1)</f>
        <v>Nyberg Bengt</v>
      </c>
      <c r="M37" t="str">
        <f>INDEX(allanamnen,MATCH(M$11,Maratontabell_SM!$AG$5:$AG$162,0),1)</f>
        <v>Segerlund Adam</v>
      </c>
    </row>
    <row r="38" spans="1:13" x14ac:dyDescent="0.6">
      <c r="A38">
        <v>1</v>
      </c>
      <c r="B38">
        <v>82</v>
      </c>
      <c r="C38" s="4" t="s">
        <v>227</v>
      </c>
      <c r="D38" t="str">
        <f>INDEX(allanamnen,MATCH(D$11,Maratontabell_SM!$AH$5:$AH$162,0),1)</f>
        <v>Andersson Tord</v>
      </c>
      <c r="E38" t="str">
        <f>INDEX(allanamnen,MATCH(E$11,Maratontabell_SM!$AH$5:$AH$162,0),1)</f>
        <v>Karlsson Stefan</v>
      </c>
      <c r="F38" t="str">
        <f>INDEX(allanamnen,MATCH(F$11,Maratontabell_SM!$AH$5:$AH$162,0),1)</f>
        <v>Lindberg Kristian</v>
      </c>
      <c r="G38" t="str">
        <f>INDEX(allanamnen,MATCH(G$11,Maratontabell_SM!$AH$5:$AH$162,0),1)</f>
        <v>Jonsson Peter</v>
      </c>
      <c r="H38" t="str">
        <f>INDEX(allanamnen,MATCH(H$11,Maratontabell_SM!$AH$5:$AH$162,0),1)</f>
        <v>Gardström Petter</v>
      </c>
      <c r="I38" t="str">
        <f>INDEX(allanamnen,MATCH(I$11,Maratontabell_SM!$AH$5:$AH$162,0),1)</f>
        <v>Asplund Bengt</v>
      </c>
      <c r="J38" t="str">
        <f>INDEX(allanamnen,MATCH(J$11,Maratontabell_SM!$AH$5:$AH$162,0),1)</f>
        <v>Jellve Emma</v>
      </c>
      <c r="K38" t="str">
        <f>INDEX(allanamnen,MATCH(K$11,Maratontabell_SM!$AH$5:$AH$162,0),1)</f>
        <v>Wallgren Björn</v>
      </c>
      <c r="L38" t="str">
        <f>INDEX(allanamnen,MATCH(L$11,Maratontabell_SM!$AH$5:$AH$162,0),1)</f>
        <v>Lind Björn</v>
      </c>
      <c r="M38" t="str">
        <f>INDEX(allanamnen,MATCH(M$11,Maratontabell_SM!$AH$5:$AH$162,0),1)</f>
        <v>Eriksson Marcus</v>
      </c>
    </row>
    <row r="39" spans="1:13" x14ac:dyDescent="0.6">
      <c r="A39">
        <v>1</v>
      </c>
      <c r="B39">
        <v>81</v>
      </c>
      <c r="C39" s="4" t="s">
        <v>209</v>
      </c>
      <c r="D39" t="str">
        <f>INDEX(allanamnen,MATCH(D$11,Maratontabell_SM!$AI$5:$AI$162,0),1)</f>
        <v>Lind Björn</v>
      </c>
      <c r="E39" t="str">
        <f>INDEX(allanamnen,MATCH(E$11,Maratontabell_SM!$AI$5:$AI$162,0),1)</f>
        <v>Asplund Bengt</v>
      </c>
      <c r="F39" t="str">
        <f>INDEX(allanamnen,MATCH(F$11,Maratontabell_SM!$AI$5:$AI$162,0),1)</f>
        <v>Jonsson Peter</v>
      </c>
      <c r="G39" t="str">
        <f>INDEX(allanamnen,MATCH(G$11,Maratontabell_SM!$AI$5:$AI$162,0),1)</f>
        <v>Hagenfors Tomas</v>
      </c>
      <c r="H39" t="str">
        <f>INDEX(allanamnen,MATCH(H$11,Maratontabell_SM!$AI$5:$AI$162,0),1)</f>
        <v>Nossum Kjell</v>
      </c>
      <c r="I39" t="str">
        <f>INDEX(allanamnen,MATCH(I$11,Maratontabell_SM!$AI$5:$AI$162,0),1)</f>
        <v>Sjöstedt Hans</v>
      </c>
      <c r="J39" t="str">
        <f>INDEX(allanamnen,MATCH(J$11,Maratontabell_SM!$AI$5:$AI$162,0),1)</f>
        <v>Källman Christina</v>
      </c>
      <c r="K39" t="str">
        <f>INDEX(allanamnen,MATCH(K$11,Maratontabell_SM!$AI$5:$AI$162,0),1)</f>
        <v>Lind Sten</v>
      </c>
      <c r="L39" t="str">
        <f>INDEX(allanamnen,MATCH(L$11,Maratontabell_SM!$AI$5:$AI$162,0),1)</f>
        <v>Nordström Carl</v>
      </c>
      <c r="M39" t="str">
        <f>INDEX(allanamnen,MATCH(M$11,Maratontabell_SM!$AI$5:$AI$162,0),1)</f>
        <v>Gerdwall Isaac</v>
      </c>
    </row>
    <row r="40" spans="1:13" x14ac:dyDescent="0.6">
      <c r="A40">
        <v>1</v>
      </c>
      <c r="B40">
        <v>80</v>
      </c>
      <c r="C40" s="4" t="s">
        <v>208</v>
      </c>
      <c r="D40" t="str">
        <f>INDEX(allanamnen,MATCH(D$11,Maratontabell_SM!$AJ$5:$AJ$162,0),1)</f>
        <v>Andersson Tord</v>
      </c>
      <c r="E40" t="str">
        <f>INDEX(allanamnen,MATCH(E$11,Maratontabell_SM!$AJ$5:$AJ$162,0),1)</f>
        <v>Karlsson Stefan</v>
      </c>
      <c r="F40" t="str">
        <f>INDEX(allanamnen,MATCH(F$11,Maratontabell_SM!$AJ$5:$AJ$162,0),1)</f>
        <v>Jonsson Peter</v>
      </c>
      <c r="G40" t="str">
        <f>INDEX(allanamnen,MATCH(G$11,Maratontabell_SM!$AJ$5:$AJ$162,0),1)</f>
        <v>Lindberg Kristian</v>
      </c>
      <c r="H40" t="str">
        <f>INDEX(allanamnen,MATCH(H$11,Maratontabell_SM!$AJ$5:$AJ$162,0),1)</f>
        <v>Widman Linnea</v>
      </c>
      <c r="I40" t="str">
        <f>INDEX(allanamnen,MATCH(I$11,Maratontabell_SM!$AJ$5:$AJ$162,0),1)</f>
        <v>Sandström Richard</v>
      </c>
      <c r="J40" t="str">
        <f>INDEX(allanamnen,MATCH(J$11,Maratontabell_SM!$AJ$5:$AJ$162,0),1)</f>
        <v>Nyberg Bengt</v>
      </c>
      <c r="K40" t="str">
        <f>INDEX(allanamnen,MATCH(K$11,Maratontabell_SM!$AJ$5:$AJ$162,0),1)</f>
        <v>Jellve Emma</v>
      </c>
      <c r="L40" t="str">
        <f>INDEX(allanamnen,MATCH(L$11,Maratontabell_SM!$AJ$5:$AJ$162,0),1)</f>
        <v>Hallkvist Joel</v>
      </c>
      <c r="M40" t="str">
        <f>INDEX(allanamnen,MATCH(M$11,Maratontabell_SM!$AJ$5:$AJ$162,0),1)</f>
        <v>Hagenfors Tomas</v>
      </c>
    </row>
    <row r="41" spans="1:13" x14ac:dyDescent="0.6">
      <c r="A41">
        <v>1</v>
      </c>
      <c r="B41">
        <v>79</v>
      </c>
      <c r="C41" s="4" t="s">
        <v>207</v>
      </c>
      <c r="D41" t="str">
        <f>INDEX(allanamnen,MATCH(D$11,Maratontabell_SM!$AK$5:$AK$162,0),1)</f>
        <v>Lind Björn</v>
      </c>
      <c r="E41" t="str">
        <f>INDEX(allanamnen,MATCH(E$11,Maratontabell_SM!$AK$5:$AK$162,0),1)</f>
        <v>Jonsson Peter</v>
      </c>
      <c r="F41" t="str">
        <f>INDEX(allanamnen,MATCH(F$11,Maratontabell_SM!$AK$5:$AK$162,0),1)</f>
        <v>Asplund Bengt</v>
      </c>
      <c r="G41" t="str">
        <f>INDEX(allanamnen,MATCH(G$11,Maratontabell_SM!$AK$5:$AK$162,0),1)</f>
        <v>Blomstedt Torbjörn</v>
      </c>
      <c r="H41" t="str">
        <f>INDEX(allanamnen,MATCH(H$11,Maratontabell_SM!$AK$5:$AK$162,0),1)</f>
        <v>Hagenfors Tomas</v>
      </c>
      <c r="I41" t="str">
        <f>INDEX(allanamnen,MATCH(I$11,Maratontabell_SM!$AK$5:$AK$162,0),1)</f>
        <v>Sjöstedt Hans</v>
      </c>
      <c r="J41" t="str">
        <f>INDEX(allanamnen,MATCH(J$11,Maratontabell_SM!$AK$5:$AK$162,0),1)</f>
        <v>Nossum Kjell</v>
      </c>
      <c r="K41" t="str">
        <f>INDEX(allanamnen,MATCH(K$11,Maratontabell_SM!$AK$5:$AK$162,0),1)</f>
        <v>Silla/Hallgren Jerry</v>
      </c>
      <c r="L41" t="str">
        <f>INDEX(allanamnen,MATCH(L$11,Maratontabell_SM!$AK$5:$AK$162,0),1)</f>
        <v>Theimer Joachim</v>
      </c>
      <c r="M41" t="str">
        <f>INDEX(allanamnen,MATCH(M$11,Maratontabell_SM!$AK$5:$AK$162,0),1)</f>
        <v>Karlsson Martin</v>
      </c>
    </row>
    <row r="42" spans="1:13" x14ac:dyDescent="0.6">
      <c r="A42">
        <v>1</v>
      </c>
      <c r="B42">
        <v>78</v>
      </c>
      <c r="C42" s="4" t="s">
        <v>206</v>
      </c>
      <c r="D42" t="str">
        <f>INDEX(allanamnen,MATCH(D$11,Maratontabell_SM!$AL$5:$AL$162,0),1)</f>
        <v>Karlsson Stefan</v>
      </c>
      <c r="E42" t="str">
        <f>INDEX(allanamnen,MATCH(E$11,Maratontabell_SM!$AL$5:$AL$162,0),1)</f>
        <v>Carlsson Martin</v>
      </c>
      <c r="F42" t="str">
        <f>INDEX(allanamnen,MATCH(F$11,Maratontabell_SM!$AL$5:$AL$162,0),1)</f>
        <v>Wallgren Björn</v>
      </c>
      <c r="G42" t="str">
        <f>INDEX(allanamnen,MATCH(G$11,Maratontabell_SM!$AL$5:$AL$162,0),1)</f>
        <v>Andersson Tord</v>
      </c>
      <c r="H42" t="str">
        <f>INDEX(allanamnen,MATCH(H$11,Maratontabell_SM!$AL$5:$AL$162,0),1)</f>
        <v>Lind Björn</v>
      </c>
      <c r="I42" t="str">
        <f>INDEX(allanamnen,MATCH(I$11,Maratontabell_SM!$AL$5:$AL$162,0),1)</f>
        <v>Lindberg Kristian</v>
      </c>
      <c r="J42" t="str">
        <f>INDEX(allanamnen,MATCH(J$11,Maratontabell_SM!$AL$5:$AL$162,0),1)</f>
        <v>Sandström Richard</v>
      </c>
      <c r="K42" t="str">
        <f>INDEX(allanamnen,MATCH(K$11,Maratontabell_SM!$AL$5:$AL$162,0),1)</f>
        <v>Ternerot Fredrik</v>
      </c>
      <c r="L42" t="str">
        <f>INDEX(allanamnen,MATCH(L$11,Maratontabell_SM!$AL$5:$AL$162,0),1)</f>
        <v>Lindholm Petter</v>
      </c>
      <c r="M42" t="str">
        <f>INDEX(allanamnen,MATCH(M$11,Maratontabell_SM!$AL$5:$AL$162,0),1)</f>
        <v>Jonsson Peter</v>
      </c>
    </row>
    <row r="43" spans="1:13" x14ac:dyDescent="0.6">
      <c r="A43">
        <v>1</v>
      </c>
      <c r="B43">
        <v>77</v>
      </c>
      <c r="C43" s="4" t="s">
        <v>205</v>
      </c>
      <c r="D43" t="str">
        <f>INDEX(allanamnen,MATCH(D$11,Maratontabell_SM!$AM$5:$AM$162,0),1)</f>
        <v>Lind Björn</v>
      </c>
      <c r="E43" t="str">
        <f>INDEX(allanamnen,MATCH(E$11,Maratontabell_SM!$AM$5:$AM$162,0),1)</f>
        <v>Jonsson Peter</v>
      </c>
      <c r="F43" t="str">
        <f>INDEX(allanamnen,MATCH(F$11,Maratontabell_SM!$AM$5:$AM$162,0),1)</f>
        <v>Carlsson Martin</v>
      </c>
      <c r="G43" t="str">
        <f>INDEX(allanamnen,MATCH(G$11,Maratontabell_SM!$AM$5:$AM$162,0),1)</f>
        <v>Bertilsson Anders</v>
      </c>
      <c r="H43" t="str">
        <f>INDEX(allanamnen,MATCH(H$11,Maratontabell_SM!$AM$5:$AM$162,0),1)</f>
        <v>Hallkvist Joel</v>
      </c>
      <c r="I43" t="str">
        <f>INDEX(allanamnen,MATCH(I$11,Maratontabell_SM!$AM$5:$AM$162,0),1)</f>
        <v>Silla/Hallgren Jerry</v>
      </c>
      <c r="J43" t="str">
        <f>INDEX(allanamnen,MATCH(J$11,Maratontabell_SM!$AM$5:$AM$162,0),1)</f>
        <v>Andersson Gunnar</v>
      </c>
      <c r="K43" t="str">
        <f>INDEX(allanamnen,MATCH(K$11,Maratontabell_SM!$AM$5:$AM$162,0),1)</f>
        <v>Andersson Katarina</v>
      </c>
      <c r="L43" t="str">
        <f>INDEX(allanamnen,MATCH(L$11,Maratontabell_SM!$AM$5:$AM$162,0),1)</f>
        <v>Fanell Jan</v>
      </c>
      <c r="M43" t="str">
        <f>INDEX(allanamnen,MATCH(M$11,Maratontabell_SM!$AM$5:$AM$162,0),1)</f>
        <v>Pettersson Sven-Åke</v>
      </c>
    </row>
    <row r="44" spans="1:13" x14ac:dyDescent="0.6">
      <c r="A44">
        <v>1</v>
      </c>
      <c r="B44">
        <v>76</v>
      </c>
      <c r="C44" s="4" t="s">
        <v>204</v>
      </c>
      <c r="D44" t="str">
        <f>INDEX(allanamnen,MATCH(D$11,Maratontabell_SM!$AN$5:$AN$162,0),1)</f>
        <v>Karlsson Stefan</v>
      </c>
      <c r="E44" t="str">
        <f>INDEX(allanamnen,MATCH(E$11,Maratontabell_SM!$AN$5:$AN$162,0),1)</f>
        <v>Jonsson Peter</v>
      </c>
      <c r="F44" t="str">
        <f>INDEX(allanamnen,MATCH(F$11,Maratontabell_SM!$AN$5:$AN$162,0),1)</f>
        <v>Eriksson Björn</v>
      </c>
      <c r="G44" t="str">
        <f>INDEX(allanamnen,MATCH(G$11,Maratontabell_SM!$AN$5:$AN$162,0),1)</f>
        <v>Sandström Richard</v>
      </c>
      <c r="H44" t="str">
        <f>INDEX(allanamnen,MATCH(H$11,Maratontabell_SM!$AN$5:$AN$162,0),1)</f>
        <v>Andersson Tord</v>
      </c>
      <c r="I44" t="str">
        <f>INDEX(allanamnen,MATCH(I$11,Maratontabell_SM!$AN$5:$AN$162,0),1)</f>
        <v>Lind Björn</v>
      </c>
      <c r="J44" t="str">
        <f>INDEX(allanamnen,MATCH(J$11,Maratontabell_SM!$AN$5:$AN$162,0),1)</f>
        <v>Carlsson Martin</v>
      </c>
      <c r="K44" t="str">
        <f>INDEX(allanamnen,MATCH(K$11,Maratontabell_SM!$AN$5:$AN$162,0),1)</f>
        <v>Asplund Bengt</v>
      </c>
      <c r="L44" t="str">
        <f>INDEX(allanamnen,MATCH(L$11,Maratontabell_SM!$AN$5:$AN$162,0),1)</f>
        <v>Hallkvist Joel</v>
      </c>
      <c r="M44" t="str">
        <f>INDEX(allanamnen,MATCH(M$11,Maratontabell_SM!$AN$5:$AN$162,0),1)</f>
        <v>Blomstedt Torbjörn</v>
      </c>
    </row>
    <row r="45" spans="1:13" x14ac:dyDescent="0.6">
      <c r="A45">
        <v>1</v>
      </c>
      <c r="B45">
        <v>75</v>
      </c>
      <c r="C45" s="4" t="s">
        <v>203</v>
      </c>
      <c r="D45" t="str">
        <f>INDEX(allanamnen,MATCH(D$11,Maratontabell_SM!$AO$5:$AO$162,0),1)</f>
        <v>Lind Björn</v>
      </c>
      <c r="E45" t="str">
        <f>INDEX(allanamnen,MATCH(E$11,Maratontabell_SM!$AO$5:$AO$162,0),1)</f>
        <v>Carlsson Martin</v>
      </c>
      <c r="F45" t="str">
        <f>INDEX(allanamnen,MATCH(F$11,Maratontabell_SM!$AO$5:$AO$162,0),1)</f>
        <v>Hallkvist Joel</v>
      </c>
      <c r="G45" t="str">
        <f>INDEX(allanamnen,MATCH(G$11,Maratontabell_SM!$AO$5:$AO$162,0),1)</f>
        <v>Eriksson Marcus</v>
      </c>
      <c r="H45" t="str">
        <f>INDEX(allanamnen,MATCH(H$11,Maratontabell_SM!$AO$5:$AO$162,0),1)</f>
        <v>Jonsson Peter</v>
      </c>
      <c r="I45" t="str">
        <f>INDEX(allanamnen,MATCH(I$11,Maratontabell_SM!$AO$5:$AO$162,0),1)</f>
        <v>Blomstedt Torbjörn</v>
      </c>
      <c r="J45" t="str">
        <f>INDEX(allanamnen,MATCH(J$11,Maratontabell_SM!$AO$5:$AO$162,0),1)</f>
        <v>Hagenfors Tomas</v>
      </c>
      <c r="K45" t="str">
        <f>INDEX(allanamnen,MATCH(K$11,Maratontabell_SM!$AO$5:$AO$162,0),1)</f>
        <v>Widman Linnea</v>
      </c>
      <c r="L45" t="str">
        <f>INDEX(allanamnen,MATCH(L$11,Maratontabell_SM!$AO$5:$AO$162,0),1)</f>
        <v>Pettersson Sven-Åke</v>
      </c>
      <c r="M45" t="str">
        <f>INDEX(allanamnen,MATCH(M$11,Maratontabell_SM!$AO$5:$AO$162,0),1)</f>
        <v>Andersson Katarina</v>
      </c>
    </row>
    <row r="46" spans="1:13" x14ac:dyDescent="0.6">
      <c r="A46">
        <v>1</v>
      </c>
      <c r="B46">
        <v>74</v>
      </c>
      <c r="C46" s="4" t="s">
        <v>201</v>
      </c>
      <c r="D46" t="str">
        <f>INDEX(allanamnen,MATCH(D$11,Maratontabell_SM!$AP$5:$AP$162,0),1)</f>
        <v>Karlsson Stefan</v>
      </c>
      <c r="E46" t="str">
        <f>INDEX(allanamnen,MATCH(E$11,Maratontabell_SM!$AP$5:$AP$162,0),1)</f>
        <v>Eriksson Björn</v>
      </c>
      <c r="F46" t="str">
        <f>INDEX(allanamnen,MATCH(F$11,Maratontabell_SM!$AP$5:$AP$162,0),1)</f>
        <v>Gaulitz Joachim</v>
      </c>
      <c r="G46" t="str">
        <f>INDEX(allanamnen,MATCH(G$11,Maratontabell_SM!$AP$5:$AP$162,0),1)</f>
        <v>Hermansson Hannes</v>
      </c>
      <c r="H46" t="str">
        <f>INDEX(allanamnen,MATCH(H$11,Maratontabell_SM!$AP$5:$AP$162,0),1)</f>
        <v>Ternerot Fredrik</v>
      </c>
      <c r="I46" t="str">
        <f>INDEX(allanamnen,MATCH(I$11,Maratontabell_SM!$AP$5:$AP$162,0),1)</f>
        <v>Jonsson Peter</v>
      </c>
      <c r="J46" t="str">
        <f>INDEX(allanamnen,MATCH(J$11,Maratontabell_SM!$AP$5:$AP$162,0),1)</f>
        <v>Andersson Tord</v>
      </c>
      <c r="K46" t="str">
        <f>INDEX(allanamnen,MATCH(K$11,Maratontabell_SM!$AP$5:$AP$162,0),1)</f>
        <v>Eriksson Marcus</v>
      </c>
      <c r="L46" t="str">
        <f>INDEX(allanamnen,MATCH(L$11,Maratontabell_SM!$AP$5:$AP$162,0),1)</f>
        <v>Sandström Richard</v>
      </c>
      <c r="M46" t="str">
        <f>INDEX(allanamnen,MATCH(M$11,Maratontabell_SM!$AP$5:$AP$162,0),1)</f>
        <v>Karlsson Irene</v>
      </c>
    </row>
    <row r="47" spans="1:13" x14ac:dyDescent="0.6">
      <c r="A47">
        <v>1</v>
      </c>
      <c r="B47">
        <v>73</v>
      </c>
      <c r="C47" s="4" t="s">
        <v>69</v>
      </c>
      <c r="D47" t="str">
        <f>INDEX(allanamnen,MATCH(D$11,Maratontabell_SM!$AQ$5:$AQ$162,0),1)</f>
        <v>Karlsson Stefan</v>
      </c>
      <c r="E47" t="str">
        <f>INDEX(allanamnen,MATCH(E$11,Maratontabell_SM!$AQ$5:$AQ$162,0),1)</f>
        <v>Bertilsson Anders</v>
      </c>
      <c r="F47" t="str">
        <f>INDEX(allanamnen,MATCH(F$11,Maratontabell_SM!$AQ$5:$AQ$162,0),1)</f>
        <v>Lindholm Petter</v>
      </c>
      <c r="G47" t="str">
        <f>INDEX(allanamnen,MATCH(G$11,Maratontabell_SM!$AQ$5:$AQ$162,0),1)</f>
        <v>Lind Björn</v>
      </c>
      <c r="H47" t="str">
        <f>INDEX(allanamnen,MATCH(H$11,Maratontabell_SM!$AQ$5:$AQ$162,0),1)</f>
        <v>Hagenfors Tomas</v>
      </c>
      <c r="I47" t="str">
        <f>INDEX(allanamnen,MATCH(I$11,Maratontabell_SM!$AQ$5:$AQ$162,0),1)</f>
        <v>Sandström Richard</v>
      </c>
      <c r="J47" t="str">
        <f>INDEX(allanamnen,MATCH(J$11,Maratontabell_SM!$AQ$5:$AQ$162,0),1)</f>
        <v>Jonsson Peter</v>
      </c>
      <c r="K47" t="str">
        <f>INDEX(allanamnen,MATCH(K$11,Maratontabell_SM!$AQ$5:$AQ$162,0),1)</f>
        <v>Ternerot Fredrik</v>
      </c>
      <c r="L47" t="str">
        <f>INDEX(allanamnen,MATCH(L$11,Maratontabell_SM!$AQ$5:$AQ$162,0),1)</f>
        <v>Dahlin Elin</v>
      </c>
      <c r="M47" t="str">
        <f>INDEX(allanamnen,MATCH(M$11,Maratontabell_SM!$AQ$5:$AQ$162,0),1)</f>
        <v>Karlsson Irene</v>
      </c>
    </row>
    <row r="48" spans="1:13" x14ac:dyDescent="0.6">
      <c r="A48">
        <v>1</v>
      </c>
      <c r="B48">
        <v>72</v>
      </c>
      <c r="C48" s="4" t="s">
        <v>68</v>
      </c>
      <c r="D48" t="str">
        <f>INDEX(allanamnen,MATCH(D$11,Maratontabell_SM!$AR$5:$AR$162,0),1)</f>
        <v>Karlsson Stefan</v>
      </c>
      <c r="E48" t="str">
        <f>INDEX(allanamnen,MATCH(E$11,Maratontabell_SM!$AR$5:$AR$162,0),1)</f>
        <v>Gaulitz Joachim</v>
      </c>
      <c r="F48" t="str">
        <f>INDEX(allanamnen,MATCH(F$11,Maratontabell_SM!$AR$5:$AR$162,0),1)</f>
        <v>Hermansson Hannes</v>
      </c>
      <c r="G48" t="str">
        <f>INDEX(allanamnen,MATCH(G$11,Maratontabell_SM!$AR$5:$AR$162,0),1)</f>
        <v>Jonsson Peter</v>
      </c>
      <c r="H48" t="str">
        <f>INDEX(allanamnen,MATCH(H$11,Maratontabell_SM!$AR$5:$AR$162,0),1)</f>
        <v>Sandström Richard</v>
      </c>
      <c r="I48" t="str">
        <f>INDEX(allanamnen,MATCH(I$11,Maratontabell_SM!$AR$5:$AR$162,0),1)</f>
        <v>Andersson Tord</v>
      </c>
      <c r="J48" t="str">
        <f>INDEX(allanamnen,MATCH(J$11,Maratontabell_SM!$AR$5:$AR$162,0),1)</f>
        <v>Holgersson Göran</v>
      </c>
      <c r="K48" t="str">
        <f>INDEX(allanamnen,MATCH(K$11,Maratontabell_SM!$AR$5:$AR$162,0),1)</f>
        <v>Eriksson Björn</v>
      </c>
      <c r="L48" t="str">
        <f>INDEX(allanamnen,MATCH(L$11,Maratontabell_SM!$AR$5:$AR$162,0),1)</f>
        <v>Lind Björn</v>
      </c>
      <c r="M48" t="str">
        <f>INDEX(allanamnen,MATCH(M$11,Maratontabell_SM!$AR$5:$AR$162,0),1)</f>
        <v>Eriksson Marcus</v>
      </c>
    </row>
    <row r="49" spans="1:13" x14ac:dyDescent="0.6">
      <c r="A49">
        <v>1</v>
      </c>
      <c r="B49">
        <v>71</v>
      </c>
      <c r="C49" s="4" t="s">
        <v>67</v>
      </c>
      <c r="D49" t="str">
        <f>INDEX(allanamnen,MATCH(D$11,Maratontabell_SM!$AS$5:$AS$162,0),1)</f>
        <v>Jonsson Peter</v>
      </c>
      <c r="E49" t="str">
        <f>INDEX(allanamnen,MATCH(E$11,Maratontabell_SM!$AS$5:$AS$162,0),1)</f>
        <v>Lind Björn</v>
      </c>
      <c r="F49" t="str">
        <f>INDEX(allanamnen,MATCH(F$11,Maratontabell_SM!$AS$5:$AS$162,0),1)</f>
        <v>Bertilsson Anders</v>
      </c>
      <c r="G49" t="str">
        <f>INDEX(allanamnen,MATCH(G$11,Maratontabell_SM!$AS$5:$AS$162,0),1)</f>
        <v>Rehnstedt Jörgen</v>
      </c>
      <c r="H49" t="str">
        <f>INDEX(allanamnen,MATCH(H$11,Maratontabell_SM!$AS$5:$AS$162,0),1)</f>
        <v>Carlsson Martin</v>
      </c>
      <c r="I49" t="str">
        <f>INDEX(allanamnen,MATCH(I$11,Maratontabell_SM!$AS$5:$AS$162,0),1)</f>
        <v>Hagenfors Tomas</v>
      </c>
      <c r="J49" t="str">
        <f>INDEX(allanamnen,MATCH(J$11,Maratontabell_SM!$AS$5:$AS$162,0),1)</f>
        <v>Asplund Bengt</v>
      </c>
      <c r="K49" t="str">
        <f>INDEX(allanamnen,MATCH(K$11,Maratontabell_SM!$AS$5:$AS$162,0),1)</f>
        <v>Eriksson Marcus</v>
      </c>
      <c r="L49" t="str">
        <f>INDEX(allanamnen,MATCH(L$11,Maratontabell_SM!$AS$5:$AS$162,0),1)</f>
        <v>Hallkvist Joel</v>
      </c>
      <c r="M49" t="str">
        <f>INDEX(allanamnen,MATCH(M$11,Maratontabell_SM!$AS$5:$AS$162,0),1)</f>
        <v>Ternerot Fredrik</v>
      </c>
    </row>
    <row r="50" spans="1:13" x14ac:dyDescent="0.6">
      <c r="A50">
        <v>1</v>
      </c>
      <c r="B50">
        <v>70</v>
      </c>
      <c r="C50" s="4" t="s">
        <v>66</v>
      </c>
      <c r="D50" t="str">
        <f>INDEX(allanamnen,MATCH(D$11,Maratontabell_SM!$AT$5:$AT$162,0),1)</f>
        <v>Gaulitz Joachim</v>
      </c>
      <c r="E50" t="str">
        <f>INDEX(allanamnen,MATCH(E$11,Maratontabell_SM!$AT$5:$AT$162,0),1)</f>
        <v>Karlsson Stefan</v>
      </c>
      <c r="F50" t="str">
        <f>INDEX(allanamnen,MATCH(F$11,Maratontabell_SM!$AT$5:$AT$162,0),1)</f>
        <v>Carlsson Martin</v>
      </c>
      <c r="G50" t="str">
        <f>INDEX(allanamnen,MATCH(G$11,Maratontabell_SM!$AT$5:$AT$162,0),1)</f>
        <v>Jonsson Peter</v>
      </c>
      <c r="H50" t="str">
        <f>INDEX(allanamnen,MATCH(H$11,Maratontabell_SM!$AT$5:$AT$162,0),1)</f>
        <v>Andersson Tord</v>
      </c>
      <c r="I50" t="str">
        <f>INDEX(allanamnen,MATCH(I$11,Maratontabell_SM!$AT$5:$AT$162,0),1)</f>
        <v>Eriksson Björn</v>
      </c>
      <c r="J50" t="str">
        <f>INDEX(allanamnen,MATCH(J$11,Maratontabell_SM!$AT$5:$AT$162,0),1)</f>
        <v>Hermansson Hannes</v>
      </c>
      <c r="K50" t="str">
        <f>INDEX(allanamnen,MATCH(K$11,Maratontabell_SM!$AT$5:$AT$162,0),1)</f>
        <v>Hermansson Linus</v>
      </c>
      <c r="L50" t="str">
        <f>INDEX(allanamnen,MATCH(L$11,Maratontabell_SM!$AT$5:$AT$162,0),1)</f>
        <v>Karlsson Irene</v>
      </c>
      <c r="M50" t="str">
        <f>INDEX(allanamnen,MATCH(M$11,Maratontabell_SM!$AT$5:$AT$162,0),1)</f>
        <v>Eriksson Marcus</v>
      </c>
    </row>
    <row r="51" spans="1:13" x14ac:dyDescent="0.6">
      <c r="A51">
        <v>1</v>
      </c>
      <c r="B51">
        <v>69</v>
      </c>
      <c r="C51" s="4" t="s">
        <v>65</v>
      </c>
      <c r="D51" t="str">
        <f>INDEX(allanamnen,MATCH(D$11,Maratontabell_SM!$AU$5:$AU$162,0),1)</f>
        <v>Hermansson Hannes</v>
      </c>
      <c r="E51" t="str">
        <f>INDEX(allanamnen,MATCH(E$11,Maratontabell_SM!$AU$5:$AU$162,0),1)</f>
        <v>Jonsson Peter</v>
      </c>
      <c r="F51" t="str">
        <f>INDEX(allanamnen,MATCH(F$11,Maratontabell_SM!$AU$5:$AU$162,0),1)</f>
        <v>Bertilsson Anders</v>
      </c>
      <c r="G51" t="str">
        <f>INDEX(allanamnen,MATCH(G$11,Maratontabell_SM!$AU$5:$AU$162,0),1)</f>
        <v>Hagenfors Tomas</v>
      </c>
      <c r="H51" t="str">
        <f>INDEX(allanamnen,MATCH(H$11,Maratontabell_SM!$AU$5:$AU$162,0),1)</f>
        <v>Lind Björn</v>
      </c>
      <c r="I51" t="str">
        <f>INDEX(allanamnen,MATCH(I$11,Maratontabell_SM!$AU$5:$AU$162,0),1)</f>
        <v>Hermansson Carl</v>
      </c>
      <c r="J51" t="str">
        <f>INDEX(allanamnen,MATCH(J$11,Maratontabell_SM!$AU$5:$AU$162,0),1)</f>
        <v>Pettersson Sven-Åke</v>
      </c>
      <c r="K51" t="str">
        <f>INDEX(allanamnen,MATCH(K$11,Maratontabell_SM!$AU$5:$AU$162,0),1)</f>
        <v>Sandström Richard</v>
      </c>
      <c r="L51" t="str">
        <f>INDEX(allanamnen,MATCH(L$11,Maratontabell_SM!$AU$5:$AU$162,0),1)</f>
        <v>Vu Kiet</v>
      </c>
      <c r="M51" t="str">
        <f>INDEX(allanamnen,MATCH(M$11,Maratontabell_SM!$AU$5:$AU$162,0),1)</f>
        <v>Thörn Kristian</v>
      </c>
    </row>
    <row r="52" spans="1:13" x14ac:dyDescent="0.6">
      <c r="A52">
        <v>1</v>
      </c>
      <c r="B52">
        <v>68</v>
      </c>
      <c r="C52" s="4" t="s">
        <v>64</v>
      </c>
      <c r="D52" t="str">
        <f>INDEX(allanamnen,MATCH(D$11,Maratontabell_SM!$AV$5:$AV$162,0),1)</f>
        <v>Karlsson Stefan</v>
      </c>
      <c r="E52" t="str">
        <f>INDEX(allanamnen,MATCH(E$11,Maratontabell_SM!$AV$5:$AV$162,0),1)</f>
        <v>Holgersson Göran</v>
      </c>
      <c r="F52" t="str">
        <f>INDEX(allanamnen,MATCH(F$11,Maratontabell_SM!$AV$5:$AV$162,0),1)</f>
        <v>Andersson Tord</v>
      </c>
      <c r="G52" t="str">
        <f>INDEX(allanamnen,MATCH(G$11,Maratontabell_SM!$AV$5:$AV$162,0),1)</f>
        <v>Gaulitz Joachim</v>
      </c>
      <c r="H52" t="str">
        <f>INDEX(allanamnen,MATCH(H$11,Maratontabell_SM!$AV$5:$AV$162,0),1)</f>
        <v>Jonsson Peter</v>
      </c>
      <c r="I52" t="str">
        <f>INDEX(allanamnen,MATCH(I$11,Maratontabell_SM!$AV$5:$AV$162,0),1)</f>
        <v>Eriksson Marcus</v>
      </c>
      <c r="J52" t="str">
        <f>INDEX(allanamnen,MATCH(J$11,Maratontabell_SM!$AV$5:$AV$162,0),1)</f>
        <v>Carlsson Martin</v>
      </c>
      <c r="K52" t="str">
        <f>INDEX(allanamnen,MATCH(K$11,Maratontabell_SM!$AV$5:$AV$162,0),1)</f>
        <v>Wallgren Björn</v>
      </c>
      <c r="L52" t="str">
        <f>INDEX(allanamnen,MATCH(L$11,Maratontabell_SM!$AV$5:$AV$162,0),1)</f>
        <v>Gardström Petter</v>
      </c>
      <c r="M52" t="str">
        <f>INDEX(allanamnen,MATCH(M$11,Maratontabell_SM!$AV$5:$AV$162,0),1)</f>
        <v>Hermansson Linus</v>
      </c>
    </row>
    <row r="53" spans="1:13" x14ac:dyDescent="0.6">
      <c r="A53">
        <v>1</v>
      </c>
      <c r="B53">
        <v>67</v>
      </c>
      <c r="C53" s="4" t="s">
        <v>63</v>
      </c>
      <c r="D53" t="str">
        <f>INDEX(allanamnen,MATCH(D$11,Maratontabell_SM!$AW$5:$AW$162,0),1)</f>
        <v>Bertilsson Anders</v>
      </c>
      <c r="E53" t="str">
        <f>INDEX(allanamnen,MATCH(E$11,Maratontabell_SM!$AW$5:$AW$162,0),1)</f>
        <v>Hermansson Linus</v>
      </c>
      <c r="F53" t="str">
        <f>INDEX(allanamnen,MATCH(F$11,Maratontabell_SM!$AW$5:$AW$162,0),1)</f>
        <v>Hagenfors Tomas</v>
      </c>
      <c r="G53" t="str">
        <f>INDEX(allanamnen,MATCH(G$11,Maratontabell_SM!$AW$5:$AW$162,0),1)</f>
        <v>Carlsson Peter</v>
      </c>
      <c r="H53" t="str">
        <f>INDEX(allanamnen,MATCH(H$11,Maratontabell_SM!$AW$5:$AW$162,0),1)</f>
        <v>Widman Linnea</v>
      </c>
      <c r="I53" t="str">
        <f>INDEX(allanamnen,MATCH(I$11,Maratontabell_SM!$AW$5:$AW$162,0),1)</f>
        <v>Pettersson Sven-Åke</v>
      </c>
      <c r="J53" t="str">
        <f>INDEX(allanamnen,MATCH(J$11,Maratontabell_SM!$AW$5:$AW$162,0),1)</f>
        <v>Andersson Linus</v>
      </c>
      <c r="K53" t="e">
        <f>INDEX(allanamnen,MATCH(K$11,Maratontabell_SM!$AW$5:$AW$162,0),1)</f>
        <v>#N/A</v>
      </c>
      <c r="L53" t="e">
        <f>INDEX(allanamnen,MATCH(L$11,Maratontabell_SM!$AW$5:$AW$162,0),1)</f>
        <v>#N/A</v>
      </c>
      <c r="M53" t="str">
        <f>INDEX(allanamnen,MATCH(M$11,Maratontabell_SM!$AW$5:$AW$162,0),1)</f>
        <v>Hellander Lars</v>
      </c>
    </row>
    <row r="54" spans="1:13" x14ac:dyDescent="0.6">
      <c r="A54">
        <v>1</v>
      </c>
      <c r="B54">
        <v>66</v>
      </c>
      <c r="C54" s="4" t="s">
        <v>62</v>
      </c>
      <c r="D54" t="str">
        <f>INDEX(allanamnen,MATCH(D$11,Maratontabell_SM!$AX$5:$AX$162,0),1)</f>
        <v>Gaulitz Joachim</v>
      </c>
      <c r="E54" t="str">
        <f>INDEX(allanamnen,MATCH(E$11,Maratontabell_SM!$AX$5:$AX$162,0),1)</f>
        <v>Holgersson Göran</v>
      </c>
      <c r="F54" t="str">
        <f>INDEX(allanamnen,MATCH(F$11,Maratontabell_SM!$AX$5:$AX$162,0),1)</f>
        <v>Hermansson Linus</v>
      </c>
      <c r="G54" t="str">
        <f>INDEX(allanamnen,MATCH(G$11,Maratontabell_SM!$AX$5:$AX$162,0),1)</f>
        <v>Hermansson Hannes</v>
      </c>
      <c r="H54" t="str">
        <f>INDEX(allanamnen,MATCH(H$11,Maratontabell_SM!$AX$5:$AX$162,0),1)</f>
        <v>Jonsson Peter</v>
      </c>
      <c r="I54" t="str">
        <f>INDEX(allanamnen,MATCH(I$11,Maratontabell_SM!$AX$5:$AX$162,0),1)</f>
        <v>Wallgren Björn</v>
      </c>
      <c r="J54" t="e">
        <f>INDEX(allanamnen,MATCH(J$11,Maratontabell_SM!$AX$5:$AX$162,0),1)</f>
        <v>#N/A</v>
      </c>
      <c r="K54" t="e">
        <f>INDEX(allanamnen,MATCH(K$11,Maratontabell_SM!$AX$5:$AX$162,0),1)</f>
        <v>#N/A</v>
      </c>
      <c r="L54" t="str">
        <f>INDEX(allanamnen,MATCH(L$11,Maratontabell_SM!$AX$5:$AX$162,0),1)</f>
        <v>Andersson Tord</v>
      </c>
      <c r="M54" t="str">
        <f>INDEX(allanamnen,MATCH(M$11,Maratontabell_SM!$AX$5:$AX$162,0),1)</f>
        <v>Palmgren Jan</v>
      </c>
    </row>
    <row r="55" spans="1:13" x14ac:dyDescent="0.6">
      <c r="A55">
        <v>1</v>
      </c>
      <c r="B55">
        <v>65</v>
      </c>
      <c r="C55" s="4" t="s">
        <v>61</v>
      </c>
      <c r="D55" t="str">
        <f>INDEX(allanamnen,MATCH(D$11,Maratontabell_SM!$AY$5:$AY$162,0),1)</f>
        <v>Hagenfors Tomas</v>
      </c>
      <c r="E55" t="str">
        <f>INDEX(allanamnen,MATCH(E$11,Maratontabell_SM!$AY$5:$AY$162,0),1)</f>
        <v>Hermansson Linus</v>
      </c>
      <c r="F55" t="str">
        <f>INDEX(allanamnen,MATCH(F$11,Maratontabell_SM!$AY$5:$AY$162,0),1)</f>
        <v>Eriksson Marcus</v>
      </c>
      <c r="G55" t="str">
        <f>INDEX(allanamnen,MATCH(G$11,Maratontabell_SM!$AY$5:$AY$162,0),1)</f>
        <v>Bertilsson Anders</v>
      </c>
      <c r="H55" t="str">
        <f>INDEX(allanamnen,MATCH(H$11,Maratontabell_SM!$AY$5:$AY$162,0),1)</f>
        <v>Carlsson Peter</v>
      </c>
      <c r="I55" t="str">
        <f>INDEX(allanamnen,MATCH(I$11,Maratontabell_SM!$AY$5:$AY$162,0),1)</f>
        <v>Rehnstedt Jörgen</v>
      </c>
      <c r="J55" t="str">
        <f>INDEX(allanamnen,MATCH(J$11,Maratontabell_SM!$AY$5:$AY$162,0),1)</f>
        <v>Widman Peter</v>
      </c>
      <c r="K55" t="str">
        <f>INDEX(allanamnen,MATCH(K$11,Maratontabell_SM!$AY$5:$AY$162,0),1)</f>
        <v>Pettersson Sven-Åke</v>
      </c>
      <c r="L55" t="str">
        <f>INDEX(allanamnen,MATCH(L$11,Maratontabell_SM!$AY$5:$AY$162,0),1)</f>
        <v>Widman Linnea</v>
      </c>
      <c r="M55" t="str">
        <f>INDEX(allanamnen,MATCH(M$11,Maratontabell_SM!$AY$5:$AY$162,0),1)</f>
        <v>Fjällström Sandra</v>
      </c>
    </row>
    <row r="56" spans="1:13" x14ac:dyDescent="0.6">
      <c r="A56">
        <v>1</v>
      </c>
      <c r="B56">
        <v>64</v>
      </c>
      <c r="C56" s="4" t="s">
        <v>60</v>
      </c>
      <c r="D56" t="str">
        <f>INDEX(allanamnen,MATCH(D$11,Maratontabell_SM!$AZ$5:$AZ$162,0),1)</f>
        <v>Holgersson Göran</v>
      </c>
      <c r="E56" t="str">
        <f>INDEX(allanamnen,MATCH(E$11,Maratontabell_SM!$AZ$5:$AZ$162,0),1)</f>
        <v>Gardström Petter</v>
      </c>
      <c r="F56" t="str">
        <f>INDEX(allanamnen,MATCH(F$11,Maratontabell_SM!$AZ$5:$AZ$162,0),1)</f>
        <v>Karlsson Stefan</v>
      </c>
      <c r="G56" t="str">
        <f>INDEX(allanamnen,MATCH(G$11,Maratontabell_SM!$AZ$5:$AZ$162,0),1)</f>
        <v>Gaulitz Joachim</v>
      </c>
      <c r="H56" t="str">
        <f>INDEX(allanamnen,MATCH(H$11,Maratontabell_SM!$AZ$5:$AZ$162,0),1)</f>
        <v>Johannesson Rickard</v>
      </c>
      <c r="I56" t="str">
        <f>INDEX(allanamnen,MATCH(I$11,Maratontabell_SM!$AZ$5:$AZ$162,0),1)</f>
        <v>Eriksson Marcus</v>
      </c>
      <c r="J56" t="str">
        <f>INDEX(allanamnen,MATCH(J$11,Maratontabell_SM!$AZ$5:$AZ$162,0),1)</f>
        <v>Andersson Tord</v>
      </c>
      <c r="K56" t="str">
        <f>INDEX(allanamnen,MATCH(K$11,Maratontabell_SM!$AZ$5:$AZ$162,0),1)</f>
        <v>Carlsson Martin</v>
      </c>
      <c r="L56" t="str">
        <f>INDEX(allanamnen,MATCH(L$11,Maratontabell_SM!$AZ$5:$AZ$162,0),1)</f>
        <v>Eriksson Björn</v>
      </c>
      <c r="M56" t="str">
        <f>INDEX(allanamnen,MATCH(M$11,Maratontabell_SM!$AZ$5:$AZ$162,0),1)</f>
        <v>Hermansson Linus</v>
      </c>
    </row>
    <row r="57" spans="1:13" x14ac:dyDescent="0.6">
      <c r="A57">
        <v>1</v>
      </c>
      <c r="B57">
        <v>63</v>
      </c>
      <c r="C57" s="4" t="s">
        <v>59</v>
      </c>
      <c r="D57" t="str">
        <f>INDEX(allanamnen,MATCH(D$11,Maratontabell_SM!$BA$5:$BA$162,0),1)</f>
        <v>Eriksson Marcus</v>
      </c>
      <c r="E57" t="str">
        <f>INDEX(allanamnen,MATCH(E$11,Maratontabell_SM!$BA$5:$BA$162,0),1)</f>
        <v>Bertilsson Anders</v>
      </c>
      <c r="F57" t="str">
        <f>INDEX(allanamnen,MATCH(F$11,Maratontabell_SM!$BA$5:$BA$162,0),1)</f>
        <v>Hagenfors Tomas</v>
      </c>
      <c r="G57" t="str">
        <f>INDEX(allanamnen,MATCH(G$11,Maratontabell_SM!$BA$5:$BA$162,0),1)</f>
        <v>Hermansson Linus</v>
      </c>
      <c r="H57" t="str">
        <f>INDEX(allanamnen,MATCH(H$11,Maratontabell_SM!$BA$5:$BA$162,0),1)</f>
        <v>Hermansson Mattias</v>
      </c>
      <c r="I57" t="str">
        <f>INDEX(allanamnen,MATCH(I$11,Maratontabell_SM!$BA$5:$BA$162,0),1)</f>
        <v>Åkerlund Daniel</v>
      </c>
      <c r="J57" t="str">
        <f>INDEX(allanamnen,MATCH(J$11,Maratontabell_SM!$BA$5:$BA$162,0),1)</f>
        <v>Andersson Gunnar</v>
      </c>
      <c r="K57" t="str">
        <f>INDEX(allanamnen,MATCH(K$11,Maratontabell_SM!$BA$5:$BA$162,0),1)</f>
        <v>Rehnstedt Jörgen</v>
      </c>
      <c r="L57" t="str">
        <f>INDEX(allanamnen,MATCH(L$11,Maratontabell_SM!$BA$5:$BA$162,0),1)</f>
        <v>Lissel Erik</v>
      </c>
      <c r="M57" t="str">
        <f>INDEX(allanamnen,MATCH(M$11,Maratontabell_SM!$BA$5:$BA$162,0),1)</f>
        <v>Widman Linnea</v>
      </c>
    </row>
    <row r="58" spans="1:13" x14ac:dyDescent="0.6">
      <c r="A58">
        <v>1</v>
      </c>
      <c r="B58">
        <v>62</v>
      </c>
      <c r="C58" s="4" t="s">
        <v>58</v>
      </c>
      <c r="D58" t="str">
        <f>INDEX(allanamnen,MATCH(D$11,Maratontabell_SM!$BB$5:$BB$162,0),1)</f>
        <v>Gaulitz Joachim</v>
      </c>
      <c r="E58" t="str">
        <f>INDEX(allanamnen,MATCH(E$11,Maratontabell_SM!$BB$5:$BB$162,0),1)</f>
        <v>Johannesson Rickard</v>
      </c>
      <c r="F58" t="str">
        <f>INDEX(allanamnen,MATCH(F$11,Maratontabell_SM!$BB$5:$BB$162,0),1)</f>
        <v>Karlsson Stefan</v>
      </c>
      <c r="G58" t="str">
        <f>INDEX(allanamnen,MATCH(G$11,Maratontabell_SM!$BB$5:$BB$162,0),1)</f>
        <v>Holgersson Göran</v>
      </c>
      <c r="H58" t="str">
        <f>INDEX(allanamnen,MATCH(H$11,Maratontabell_SM!$BB$5:$BB$162,0),1)</f>
        <v>Hermansson Linus</v>
      </c>
      <c r="I58" t="str">
        <f>INDEX(allanamnen,MATCH(I$11,Maratontabell_SM!$BB$5:$BB$162,0),1)</f>
        <v>Bertilsson Anders</v>
      </c>
      <c r="J58" t="str">
        <f>INDEX(allanamnen,MATCH(J$11,Maratontabell_SM!$BB$5:$BB$162,0),1)</f>
        <v>Andersson Tord</v>
      </c>
      <c r="K58" t="str">
        <f>INDEX(allanamnen,MATCH(K$11,Maratontabell_SM!$BB$5:$BB$162,0),1)</f>
        <v>Jonsson Peter</v>
      </c>
      <c r="L58" t="str">
        <f>INDEX(allanamnen,MATCH(L$11,Maratontabell_SM!$BB$5:$BB$162,0),1)</f>
        <v>Asplund Bengt</v>
      </c>
      <c r="M58" t="str">
        <f>INDEX(allanamnen,MATCH(M$11,Maratontabell_SM!$BB$5:$BB$162,0),1)</f>
        <v>Eriksson Björn</v>
      </c>
    </row>
    <row r="59" spans="1:13" x14ac:dyDescent="0.6">
      <c r="A59">
        <v>1</v>
      </c>
      <c r="B59">
        <v>61</v>
      </c>
      <c r="C59" s="4" t="s">
        <v>57</v>
      </c>
      <c r="D59" t="str">
        <f>INDEX(allanamnen,MATCH(D$11,Maratontabell_SM!$BC$5:$BC$162,0),1)</f>
        <v>Hagenfors Tomas</v>
      </c>
      <c r="E59" t="str">
        <f>INDEX(allanamnen,MATCH(E$11,Maratontabell_SM!$BC$5:$BC$162,0),1)</f>
        <v>Holgersson Göran</v>
      </c>
      <c r="F59" t="str">
        <f>INDEX(allanamnen,MATCH(F$11,Maratontabell_SM!$BC$5:$BC$162,0),1)</f>
        <v>Hermansson Hannes</v>
      </c>
      <c r="G59" t="str">
        <f>INDEX(allanamnen,MATCH(G$11,Maratontabell_SM!$BC$5:$BC$162,0),1)</f>
        <v>Eriksson Marcus</v>
      </c>
      <c r="H59" t="str">
        <f>INDEX(allanamnen,MATCH(H$11,Maratontabell_SM!$BC$5:$BC$162,0),1)</f>
        <v>Hermansson Linus</v>
      </c>
      <c r="I59" t="str">
        <f>INDEX(allanamnen,MATCH(I$11,Maratontabell_SM!$BC$5:$BC$162,0),1)</f>
        <v>Bertilsson Anders</v>
      </c>
      <c r="J59" t="str">
        <f>INDEX(allanamnen,MATCH(J$11,Maratontabell_SM!$BC$5:$BC$162,0),1)</f>
        <v>Pettersson Sven-Åke</v>
      </c>
      <c r="K59" t="str">
        <f>INDEX(allanamnen,MATCH(K$11,Maratontabell_SM!$BC$5:$BC$162,0),1)</f>
        <v>Carlsson Martin</v>
      </c>
      <c r="L59" t="str">
        <f>INDEX(allanamnen,MATCH(L$11,Maratontabell_SM!$BC$5:$BC$162,0),1)</f>
        <v>Widman Christoffer</v>
      </c>
      <c r="M59" t="str">
        <f>INDEX(allanamnen,MATCH(M$11,Maratontabell_SM!$BC$5:$BC$162,0),1)</f>
        <v>Qvarfort Stig</v>
      </c>
    </row>
    <row r="60" spans="1:13" x14ac:dyDescent="0.6">
      <c r="A60">
        <v>1</v>
      </c>
      <c r="B60">
        <v>60</v>
      </c>
      <c r="C60" s="4" t="s">
        <v>56</v>
      </c>
      <c r="D60" t="str">
        <f>INDEX(allanamnen,MATCH(D$11,Maratontabell_SM!$BD$5:$BD$162,0),1)</f>
        <v>Gaulitz Joachim</v>
      </c>
      <c r="E60" t="str">
        <f>INDEX(allanamnen,MATCH(E$11,Maratontabell_SM!$BD$5:$BD$162,0),1)</f>
        <v>Gardström Petter</v>
      </c>
      <c r="F60" t="str">
        <f>INDEX(allanamnen,MATCH(F$11,Maratontabell_SM!$BD$5:$BD$162,0),1)</f>
        <v>Karlsson Stefan</v>
      </c>
      <c r="G60" t="str">
        <f>INDEX(allanamnen,MATCH(G$11,Maratontabell_SM!$BD$5:$BD$162,0),1)</f>
        <v>Asplund Bengt</v>
      </c>
      <c r="H60" t="str">
        <f>INDEX(allanamnen,MATCH(H$11,Maratontabell_SM!$BD$5:$BD$162,0),1)</f>
        <v>Bertilsson Anders</v>
      </c>
      <c r="I60" t="str">
        <f>INDEX(allanamnen,MATCH(I$11,Maratontabell_SM!$BD$5:$BD$162,0),1)</f>
        <v>Johannesson Rickard</v>
      </c>
      <c r="J60" t="str">
        <f>INDEX(allanamnen,MATCH(J$11,Maratontabell_SM!$BD$5:$BD$162,0),1)</f>
        <v>Carlsson Martin</v>
      </c>
      <c r="K60" t="str">
        <f>INDEX(allanamnen,MATCH(K$11,Maratontabell_SM!$BD$5:$BD$162,0),1)</f>
        <v>Holgersson Göran</v>
      </c>
      <c r="L60" t="str">
        <f>INDEX(allanamnen,MATCH(L$11,Maratontabell_SM!$BD$5:$BD$162,0),1)</f>
        <v>Palmgren Jan</v>
      </c>
      <c r="M60" t="str">
        <f>INDEX(allanamnen,MATCH(M$11,Maratontabell_SM!$BD$5:$BD$162,0),1)</f>
        <v>Nielsen Johnny</v>
      </c>
    </row>
    <row r="61" spans="1:13" x14ac:dyDescent="0.6">
      <c r="A61">
        <v>1</v>
      </c>
      <c r="B61">
        <v>59</v>
      </c>
      <c r="C61" s="4" t="s">
        <v>55</v>
      </c>
      <c r="D61" t="str">
        <f>INDEX(allanamnen,MATCH(D$11,Maratontabell_SM!$BE$5:$BE$162,0),1)</f>
        <v>Holgersson Göran</v>
      </c>
      <c r="E61" t="str">
        <f>INDEX(allanamnen,MATCH(E$11,Maratontabell_SM!$BE$5:$BE$162,0),1)</f>
        <v>Hermansson Hannes</v>
      </c>
      <c r="F61" t="str">
        <f>INDEX(allanamnen,MATCH(F$11,Maratontabell_SM!$BE$5:$BE$162,0),1)</f>
        <v>Bertilsson Anders</v>
      </c>
      <c r="G61" t="str">
        <f>INDEX(allanamnen,MATCH(G$11,Maratontabell_SM!$BE$5:$BE$162,0),1)</f>
        <v>Hermansson Linus</v>
      </c>
      <c r="H61" t="str">
        <f>INDEX(allanamnen,MATCH(H$11,Maratontabell_SM!$BE$5:$BE$162,0),1)</f>
        <v>Carlsson Martin</v>
      </c>
      <c r="I61" t="str">
        <f>INDEX(allanamnen,MATCH(I$11,Maratontabell_SM!$BE$5:$BE$162,0),1)</f>
        <v>Jonsson Peter</v>
      </c>
      <c r="J61" t="str">
        <f>INDEX(allanamnen,MATCH(J$11,Maratontabell_SM!$BE$5:$BE$162,0),1)</f>
        <v>Eriksson Marcus</v>
      </c>
      <c r="K61" t="str">
        <f>INDEX(allanamnen,MATCH(K$11,Maratontabell_SM!$BE$5:$BE$162,0),1)</f>
        <v>Lissel Erik</v>
      </c>
      <c r="L61" t="str">
        <f>INDEX(allanamnen,MATCH(L$11,Maratontabell_SM!$BE$5:$BE$162,0),1)</f>
        <v>Hagenfors Tomas</v>
      </c>
      <c r="M61" t="str">
        <f>INDEX(allanamnen,MATCH(M$11,Maratontabell_SM!$BE$5:$BE$162,0),1)</f>
        <v>Andersson Gunnar</v>
      </c>
    </row>
    <row r="62" spans="1:13" x14ac:dyDescent="0.6">
      <c r="A62">
        <v>1</v>
      </c>
      <c r="B62">
        <v>58</v>
      </c>
      <c r="C62" s="4" t="s">
        <v>54</v>
      </c>
      <c r="D62" t="str">
        <f>INDEX(allanamnen,MATCH(D$11,Maratontabell_SM!$BF$5:$BF$162,0),1)</f>
        <v>Karlsson Stefan</v>
      </c>
      <c r="E62" t="str">
        <f>INDEX(allanamnen,MATCH(E$11,Maratontabell_SM!$BF$5:$BF$162,0),1)</f>
        <v>Johannesson Rickard</v>
      </c>
      <c r="F62" t="str">
        <f>INDEX(allanamnen,MATCH(F$11,Maratontabell_SM!$BF$5:$BF$162,0),1)</f>
        <v>Carlsson Martin</v>
      </c>
      <c r="G62" t="str">
        <f>INDEX(allanamnen,MATCH(G$11,Maratontabell_SM!$BF$5:$BF$162,0),1)</f>
        <v>Holgersson Göran</v>
      </c>
      <c r="H62" t="str">
        <f>INDEX(allanamnen,MATCH(H$11,Maratontabell_SM!$BF$5:$BF$162,0),1)</f>
        <v>Gaulitz Joachim</v>
      </c>
      <c r="I62" t="str">
        <f>INDEX(allanamnen,MATCH(I$11,Maratontabell_SM!$BF$5:$BF$162,0),1)</f>
        <v>Bertilsson Anders</v>
      </c>
      <c r="J62" t="str">
        <f>INDEX(allanamnen,MATCH(J$11,Maratontabell_SM!$BF$5:$BF$162,0),1)</f>
        <v>Palmgren Jan</v>
      </c>
      <c r="K62" t="str">
        <f>INDEX(allanamnen,MATCH(K$11,Maratontabell_SM!$BF$5:$BF$162,0),1)</f>
        <v>Andersson Tord</v>
      </c>
      <c r="L62" t="str">
        <f>INDEX(allanamnen,MATCH(L$11,Maratontabell_SM!$BF$5:$BF$162,0),1)</f>
        <v>Hermansson Hannes</v>
      </c>
      <c r="M62" t="str">
        <f>INDEX(allanamnen,MATCH(M$11,Maratontabell_SM!$BF$5:$BF$162,0),1)</f>
        <v>Wallgren Björn</v>
      </c>
    </row>
    <row r="63" spans="1:13" x14ac:dyDescent="0.6">
      <c r="A63">
        <v>1</v>
      </c>
      <c r="B63">
        <v>57</v>
      </c>
      <c r="C63" s="4" t="s">
        <v>53</v>
      </c>
      <c r="D63" t="str">
        <f>INDEX(allanamnen,MATCH(D$11,Maratontabell_SM!$BG$5:$BG$162,0),1)</f>
        <v>Holgersson Göran</v>
      </c>
      <c r="E63" t="str">
        <f>INDEX(allanamnen,MATCH(E$11,Maratontabell_SM!$BG$5:$BG$162,0),1)</f>
        <v>Bertilsson Anders</v>
      </c>
      <c r="F63" t="str">
        <f>INDEX(allanamnen,MATCH(F$11,Maratontabell_SM!$BG$5:$BG$162,0),1)</f>
        <v>Carlsson Martin</v>
      </c>
      <c r="G63" t="str">
        <f>INDEX(allanamnen,MATCH(G$11,Maratontabell_SM!$BG$5:$BG$162,0),1)</f>
        <v>Hermansson Hannes</v>
      </c>
      <c r="H63" t="str">
        <f>INDEX(allanamnen,MATCH(H$11,Maratontabell_SM!$BG$5:$BG$162,0),1)</f>
        <v>Hagenfors Tomas</v>
      </c>
      <c r="I63" t="str">
        <f>INDEX(allanamnen,MATCH(I$11,Maratontabell_SM!$BG$5:$BG$162,0),1)</f>
        <v>Asplund Bengt</v>
      </c>
      <c r="J63" t="str">
        <f>INDEX(allanamnen,MATCH(J$11,Maratontabell_SM!$BG$5:$BG$162,0),1)</f>
        <v>Qvarfort Stig</v>
      </c>
      <c r="K63" t="str">
        <f>INDEX(allanamnen,MATCH(K$11,Maratontabell_SM!$BG$5:$BG$162,0),1)</f>
        <v>Wallgren Björn</v>
      </c>
      <c r="L63" t="str">
        <f>INDEX(allanamnen,MATCH(L$11,Maratontabell_SM!$BG$5:$BG$162,0),1)</f>
        <v>Hermansson Linus</v>
      </c>
      <c r="M63" t="str">
        <f>INDEX(allanamnen,MATCH(M$11,Maratontabell_SM!$BG$5:$BG$162,0),1)</f>
        <v>Andersson Gunnar</v>
      </c>
    </row>
    <row r="64" spans="1:13" x14ac:dyDescent="0.6">
      <c r="A64">
        <v>1</v>
      </c>
      <c r="B64">
        <v>56</v>
      </c>
      <c r="C64" s="4" t="s">
        <v>52</v>
      </c>
      <c r="D64" t="str">
        <f>INDEX(allanamnen,MATCH(D$11,Maratontabell_SM!$BH$5:$BH$162,0),1)</f>
        <v>Andersson Tord</v>
      </c>
      <c r="E64" t="str">
        <f>INDEX(allanamnen,MATCH(E$11,Maratontabell_SM!$BH$5:$BH$162,0),1)</f>
        <v>Holgersson Göran</v>
      </c>
      <c r="F64" t="str">
        <f>INDEX(allanamnen,MATCH(F$11,Maratontabell_SM!$BH$5:$BH$162,0),1)</f>
        <v>Karlsson Stefan</v>
      </c>
      <c r="G64" t="str">
        <f>INDEX(allanamnen,MATCH(G$11,Maratontabell_SM!$BH$5:$BH$162,0),1)</f>
        <v>Palmgren Jan</v>
      </c>
      <c r="H64" t="str">
        <f>INDEX(allanamnen,MATCH(H$11,Maratontabell_SM!$BH$5:$BH$162,0),1)</f>
        <v>Gardström Petter</v>
      </c>
      <c r="I64" t="str">
        <f>INDEX(allanamnen,MATCH(I$11,Maratontabell_SM!$BH$5:$BH$162,0),1)</f>
        <v>Wallgren Björn</v>
      </c>
      <c r="J64" t="str">
        <f>INDEX(allanamnen,MATCH(J$11,Maratontabell_SM!$BH$5:$BH$162,0),1)</f>
        <v>Johannesson Rickard</v>
      </c>
      <c r="K64" t="str">
        <f>INDEX(allanamnen,MATCH(K$11,Maratontabell_SM!$BH$5:$BH$162,0),1)</f>
        <v>Hermansson Hannes</v>
      </c>
      <c r="L64" t="str">
        <f>INDEX(allanamnen,MATCH(L$11,Maratontabell_SM!$BH$5:$BH$162,0),1)</f>
        <v>Bertilsson Anders</v>
      </c>
      <c r="M64" t="str">
        <f>INDEX(allanamnen,MATCH(M$11,Maratontabell_SM!$BH$5:$BH$162,0),1)</f>
        <v>Asplund Bengt</v>
      </c>
    </row>
    <row r="65" spans="1:13" x14ac:dyDescent="0.6">
      <c r="A65">
        <v>1</v>
      </c>
      <c r="B65">
        <v>55</v>
      </c>
      <c r="C65" s="4" t="s">
        <v>224</v>
      </c>
      <c r="D65" t="str">
        <f>INDEX(allanamnen,MATCH(D$11,Maratontabell_SM!$BI$5:$BI$162,0),1)</f>
        <v>Bertilsson Anders</v>
      </c>
      <c r="E65" t="str">
        <f>INDEX(allanamnen,MATCH(E$11,Maratontabell_SM!$BI$5:$BI$162,0),1)</f>
        <v>Hagenfors Tomas</v>
      </c>
      <c r="F65" t="str">
        <f>INDEX(allanamnen,MATCH(F$11,Maratontabell_SM!$BI$5:$BI$162,0),1)</f>
        <v>Pettersson Tommy</v>
      </c>
      <c r="G65" t="str">
        <f>INDEX(allanamnen,MATCH(G$11,Maratontabell_SM!$BI$5:$BI$162,0),1)</f>
        <v>Wallgren Björn</v>
      </c>
      <c r="H65" t="str">
        <f>INDEX(allanamnen,MATCH(H$11,Maratontabell_SM!$BI$5:$BI$162,0),1)</f>
        <v>Sjöberg Mikael</v>
      </c>
      <c r="I65" t="str">
        <f>INDEX(allanamnen,MATCH(I$11,Maratontabell_SM!$BI$5:$BI$162,0),1)</f>
        <v>Eriksson Marcus</v>
      </c>
      <c r="J65" t="str">
        <f>INDEX(allanamnen,MATCH(J$11,Maratontabell_SM!$BI$5:$BI$162,0),1)</f>
        <v>Andersson Gunnar</v>
      </c>
      <c r="K65" t="str">
        <f>INDEX(allanamnen,MATCH(K$11,Maratontabell_SM!$BI$5:$BI$162,0),1)</f>
        <v>Hermansson Linus</v>
      </c>
      <c r="L65" t="str">
        <f>INDEX(allanamnen,MATCH(L$11,Maratontabell_SM!$BI$5:$BI$162,0),1)</f>
        <v>Andersson Karl-Gustav</v>
      </c>
      <c r="M65" t="str">
        <f>INDEX(allanamnen,MATCH(M$11,Maratontabell_SM!$BI$5:$BI$162,0),1)</f>
        <v>Qvarfort Stig</v>
      </c>
    </row>
    <row r="66" spans="1:13" x14ac:dyDescent="0.6">
      <c r="A66">
        <v>1</v>
      </c>
      <c r="B66">
        <v>54</v>
      </c>
      <c r="C66" s="4" t="s">
        <v>51</v>
      </c>
      <c r="D66" t="str">
        <f>INDEX(allanamnen,MATCH(D$11,Maratontabell_SM!$BJ$5:$BJ$162,0),1)</f>
        <v>Karlsson Stefan</v>
      </c>
      <c r="E66" t="str">
        <f>INDEX(allanamnen,MATCH(E$11,Maratontabell_SM!$BJ$5:$BJ$162,0),1)</f>
        <v>Holgersson Göran</v>
      </c>
      <c r="F66" t="str">
        <f>INDEX(allanamnen,MATCH(F$11,Maratontabell_SM!$BJ$5:$BJ$162,0),1)</f>
        <v>Gardström Petter</v>
      </c>
      <c r="G66" t="str">
        <f>INDEX(allanamnen,MATCH(G$11,Maratontabell_SM!$BJ$5:$BJ$162,0),1)</f>
        <v>Bertilsson Anders</v>
      </c>
      <c r="H66" t="str">
        <f>INDEX(allanamnen,MATCH(H$11,Maratontabell_SM!$BJ$5:$BJ$162,0),1)</f>
        <v>Johannesson Rickard</v>
      </c>
      <c r="I66" t="str">
        <f>INDEX(allanamnen,MATCH(I$11,Maratontabell_SM!$BJ$5:$BJ$162,0),1)</f>
        <v>Palmgren Jan</v>
      </c>
      <c r="J66" t="str">
        <f>INDEX(allanamnen,MATCH(J$11,Maratontabell_SM!$BJ$5:$BJ$162,0),1)</f>
        <v>Lindberg Kristian</v>
      </c>
      <c r="K66" t="str">
        <f>INDEX(allanamnen,MATCH(K$11,Maratontabell_SM!$BJ$5:$BJ$162,0),1)</f>
        <v>Andersson Tord</v>
      </c>
      <c r="L66" t="str">
        <f>INDEX(allanamnen,MATCH(L$11,Maratontabell_SM!$BJ$5:$BJ$162,0),1)</f>
        <v>Jonsson Peter</v>
      </c>
      <c r="M66" t="str">
        <f>INDEX(allanamnen,MATCH(M$11,Maratontabell_SM!$BJ$5:$BJ$162,0),1)</f>
        <v>Wallgren Björn</v>
      </c>
    </row>
    <row r="67" spans="1:13" x14ac:dyDescent="0.6">
      <c r="A67">
        <v>1</v>
      </c>
      <c r="B67">
        <v>53</v>
      </c>
      <c r="C67" s="4" t="s">
        <v>223</v>
      </c>
      <c r="D67" t="str">
        <f>INDEX(allanamnen,MATCH(D$11,Maratontabell_SM!$BK$5:$BK$162,0),1)</f>
        <v>Henningsson Anders</v>
      </c>
      <c r="E67" t="str">
        <f>INDEX(allanamnen,MATCH(E$11,Maratontabell_SM!$BK$5:$BK$162,0),1)</f>
        <v>Hagenfors Tomas</v>
      </c>
      <c r="F67" t="str">
        <f>INDEX(allanamnen,MATCH(F$11,Maratontabell_SM!$BK$5:$BK$162,0),1)</f>
        <v>Bertilsson Anders</v>
      </c>
      <c r="G67" t="str">
        <f>INDEX(allanamnen,MATCH(G$11,Maratontabell_SM!$BK$5:$BK$162,0),1)</f>
        <v>Hermansson Hannes</v>
      </c>
      <c r="H67" t="str">
        <f>INDEX(allanamnen,MATCH(H$11,Maratontabell_SM!$BK$5:$BK$162,0),1)</f>
        <v>Eriksson Marcus</v>
      </c>
      <c r="I67" t="str">
        <f>INDEX(allanamnen,MATCH(I$11,Maratontabell_SM!$BK$5:$BK$162,0),1)</f>
        <v>Karlsson Robert</v>
      </c>
      <c r="J67" t="str">
        <f>INDEX(allanamnen,MATCH(J$11,Maratontabell_SM!$BK$5:$BK$162,0),1)</f>
        <v>Hermansson Linus</v>
      </c>
      <c r="K67" t="str">
        <f>INDEX(allanamnen,MATCH(K$11,Maratontabell_SM!$BK$5:$BK$162,0),1)</f>
        <v>Andersson Gunnar</v>
      </c>
      <c r="L67" t="str">
        <f>INDEX(allanamnen,MATCH(L$11,Maratontabell_SM!$BK$5:$BK$162,0),1)</f>
        <v>Ring Tobias</v>
      </c>
      <c r="M67" t="str">
        <f>INDEX(allanamnen,MATCH(M$11,Maratontabell_SM!$BK$5:$BK$162,0),1)</f>
        <v>Wallgren Björn</v>
      </c>
    </row>
    <row r="68" spans="1:13" x14ac:dyDescent="0.6">
      <c r="A68">
        <v>1</v>
      </c>
      <c r="B68">
        <v>52</v>
      </c>
      <c r="C68" s="4" t="s">
        <v>50</v>
      </c>
      <c r="D68" t="str">
        <f>INDEX(allanamnen,MATCH(D$11,Maratontabell_SM!$BL$5:$BL$162,0),1)</f>
        <v>Karlsson Stefan</v>
      </c>
      <c r="E68" t="str">
        <f>INDEX(allanamnen,MATCH(E$11,Maratontabell_SM!$BL$5:$BL$162,0),1)</f>
        <v>Gardström Petter</v>
      </c>
      <c r="F68" t="str">
        <f>INDEX(allanamnen,MATCH(F$11,Maratontabell_SM!$BL$5:$BL$162,0),1)</f>
        <v>Sundling Ingvar</v>
      </c>
      <c r="G68" t="str">
        <f>INDEX(allanamnen,MATCH(G$11,Maratontabell_SM!$BL$5:$BL$162,0),1)</f>
        <v>Palmgren Jan</v>
      </c>
      <c r="H68" t="str">
        <f>INDEX(allanamnen,MATCH(H$11,Maratontabell_SM!$BL$5:$BL$162,0),1)</f>
        <v>Andersson Tord</v>
      </c>
      <c r="I68" t="str">
        <f>INDEX(allanamnen,MATCH(I$11,Maratontabell_SM!$BL$5:$BL$162,0),1)</f>
        <v>Johannesson Rickard</v>
      </c>
      <c r="J68" t="str">
        <f>INDEX(allanamnen,MATCH(J$11,Maratontabell_SM!$BL$5:$BL$162,0),1)</f>
        <v>Asplund Bengt</v>
      </c>
      <c r="K68" t="str">
        <f>INDEX(allanamnen,MATCH(K$11,Maratontabell_SM!$BL$5:$BL$162,0),1)</f>
        <v>Wallgren Björn</v>
      </c>
      <c r="L68" t="str">
        <f>INDEX(allanamnen,MATCH(L$11,Maratontabell_SM!$BL$5:$BL$162,0),1)</f>
        <v>Nielsen Johnny</v>
      </c>
      <c r="M68" t="str">
        <f>INDEX(allanamnen,MATCH(M$11,Maratontabell_SM!$BL$5:$BL$162,0),1)</f>
        <v>Ögren Stefan</v>
      </c>
    </row>
    <row r="69" spans="1:13" x14ac:dyDescent="0.6">
      <c r="A69">
        <v>1</v>
      </c>
      <c r="B69">
        <v>51</v>
      </c>
      <c r="C69" s="4" t="s">
        <v>221</v>
      </c>
      <c r="D69" t="str">
        <f>INDEX(allanamnen,MATCH(D$11,Maratontabell_SM!$BM$5:$BM$162,0),1)</f>
        <v>Henningsson Anders</v>
      </c>
      <c r="E69" t="str">
        <f>INDEX(allanamnen,MATCH(E$11,Maratontabell_SM!$BM$5:$BM$162,0),1)</f>
        <v>Tidblad Johan</v>
      </c>
      <c r="F69" t="str">
        <f>INDEX(allanamnen,MATCH(F$11,Maratontabell_SM!$BM$5:$BM$162,0),1)</f>
        <v>Bertilsson Anders</v>
      </c>
      <c r="G69" t="str">
        <f>INDEX(allanamnen,MATCH(G$11,Maratontabell_SM!$BM$5:$BM$162,0),1)</f>
        <v>Hagenfors Tomas</v>
      </c>
      <c r="H69" t="str">
        <f>INDEX(allanamnen,MATCH(H$11,Maratontabell_SM!$BM$5:$BM$162,0),1)</f>
        <v>Hermansson Hannes</v>
      </c>
      <c r="I69" t="str">
        <f>INDEX(allanamnen,MATCH(I$11,Maratontabell_SM!$BM$5:$BM$162,0),1)</f>
        <v>Asplund Bengt</v>
      </c>
      <c r="J69" t="str">
        <f>INDEX(allanamnen,MATCH(J$11,Maratontabell_SM!$BM$5:$BM$162,0),1)</f>
        <v>Wallgren Björn</v>
      </c>
      <c r="K69" t="str">
        <f>INDEX(allanamnen,MATCH(K$11,Maratontabell_SM!$BM$5:$BM$162,0),1)</f>
        <v>Andersson Karl-Gustav</v>
      </c>
      <c r="L69" t="str">
        <f>INDEX(allanamnen,MATCH(L$11,Maratontabell_SM!$BM$5:$BM$162,0),1)</f>
        <v>Karlsson Robert</v>
      </c>
      <c r="M69" t="str">
        <f>INDEX(allanamnen,MATCH(M$11,Maratontabell_SM!$BM$5:$BM$162,0),1)</f>
        <v>Qvarfort Stig</v>
      </c>
    </row>
    <row r="70" spans="1:13" x14ac:dyDescent="0.6">
      <c r="A70">
        <v>1</v>
      </c>
      <c r="B70">
        <v>50</v>
      </c>
      <c r="C70" s="4" t="s">
        <v>49</v>
      </c>
      <c r="D70" t="str">
        <f>INDEX(allanamnen,MATCH(D$11,Maratontabell_SM!$BN$5:$BN$162,0),1)</f>
        <v>Karlsson Stefan</v>
      </c>
      <c r="E70" t="str">
        <f>INDEX(allanamnen,MATCH(E$11,Maratontabell_SM!$BN$5:$BN$162,0),1)</f>
        <v>Sundling Ingvar</v>
      </c>
      <c r="F70" t="str">
        <f>INDEX(allanamnen,MATCH(F$11,Maratontabell_SM!$BN$5:$BN$162,0),1)</f>
        <v>Henningsson Anders</v>
      </c>
      <c r="G70" t="str">
        <f>INDEX(allanamnen,MATCH(G$11,Maratontabell_SM!$BN$5:$BN$162,0),1)</f>
        <v>Gardström Petter</v>
      </c>
      <c r="H70" t="str">
        <f>INDEX(allanamnen,MATCH(H$11,Maratontabell_SM!$BN$5:$BN$162,0),1)</f>
        <v>Nielsen Johnny</v>
      </c>
      <c r="I70" t="str">
        <f>INDEX(allanamnen,MATCH(I$11,Maratontabell_SM!$BN$5:$BN$162,0),1)</f>
        <v>Lindberg Kristian</v>
      </c>
      <c r="J70" t="str">
        <f>INDEX(allanamnen,MATCH(J$11,Maratontabell_SM!$BN$5:$BN$162,0),1)</f>
        <v>Palmgren Jan</v>
      </c>
      <c r="K70" t="str">
        <f>INDEX(allanamnen,MATCH(K$11,Maratontabell_SM!$BN$5:$BN$162,0),1)</f>
        <v>Andersson Tord</v>
      </c>
      <c r="L70" t="str">
        <f>INDEX(allanamnen,MATCH(L$11,Maratontabell_SM!$BN$5:$BN$162,0),1)</f>
        <v>Holgersson Göran</v>
      </c>
      <c r="M70" t="str">
        <f>INDEX(allanamnen,MATCH(M$11,Maratontabell_SM!$BN$5:$BN$162,0),1)</f>
        <v>Jonsson Peter</v>
      </c>
    </row>
    <row r="71" spans="1:13" x14ac:dyDescent="0.6">
      <c r="A71">
        <v>1</v>
      </c>
      <c r="B71">
        <v>49</v>
      </c>
      <c r="C71" s="4" t="s">
        <v>222</v>
      </c>
      <c r="D71" t="str">
        <f>INDEX(allanamnen,MATCH(D$11,Maratontabell_SM!$BO$5:$BO$162,0),1)</f>
        <v>Henningsson Anders</v>
      </c>
      <c r="E71" t="str">
        <f>INDEX(allanamnen,MATCH(E$11,Maratontabell_SM!$BO$5:$BO$162,0),1)</f>
        <v>Bertilsson Anders</v>
      </c>
      <c r="F71" t="str">
        <f>INDEX(allanamnen,MATCH(F$11,Maratontabell_SM!$BO$5:$BO$162,0),1)</f>
        <v>Jonsson Peter</v>
      </c>
      <c r="G71" t="str">
        <f>INDEX(allanamnen,MATCH(G$11,Maratontabell_SM!$BO$5:$BO$162,0),1)</f>
        <v>Hagenfors Tomas</v>
      </c>
      <c r="H71" t="str">
        <f>INDEX(allanamnen,MATCH(H$11,Maratontabell_SM!$BO$5:$BO$162,0),1)</f>
        <v>Jansson Stefan</v>
      </c>
      <c r="I71" t="str">
        <f>INDEX(allanamnen,MATCH(I$11,Maratontabell_SM!$BO$5:$BO$162,0),1)</f>
        <v>Vu Kiet</v>
      </c>
      <c r="J71" t="str">
        <f>INDEX(allanamnen,MATCH(J$11,Maratontabell_SM!$BO$5:$BO$162,0),1)</f>
        <v>Eriksson Magnus</v>
      </c>
      <c r="K71" t="str">
        <f>INDEX(allanamnen,MATCH(K$11,Maratontabell_SM!$BO$5:$BO$162,0),1)</f>
        <v>Wallgren Björn</v>
      </c>
      <c r="L71" t="str">
        <f>INDEX(allanamnen,MATCH(L$11,Maratontabell_SM!$BO$5:$BO$162,0),1)</f>
        <v>Andersson Gunnar</v>
      </c>
      <c r="M71" t="str">
        <f>INDEX(allanamnen,MATCH(M$11,Maratontabell_SM!$BO$5:$BO$162,0),1)</f>
        <v>Sjölander Roger</v>
      </c>
    </row>
    <row r="72" spans="1:13" x14ac:dyDescent="0.6">
      <c r="A72">
        <v>1</v>
      </c>
      <c r="B72">
        <v>48</v>
      </c>
      <c r="C72" s="4" t="s">
        <v>48</v>
      </c>
      <c r="D72" t="str">
        <f>INDEX(allanamnen,MATCH(D$11,Maratontabell_SM!$BP$5:$BP$162,0),1)</f>
        <v>Sundling Ingvar</v>
      </c>
      <c r="E72" t="str">
        <f>INDEX(allanamnen,MATCH(E$11,Maratontabell_SM!$BP$5:$BP$162,0),1)</f>
        <v>Arkbo Frank</v>
      </c>
      <c r="F72" t="str">
        <f>INDEX(allanamnen,MATCH(F$11,Maratontabell_SM!$BP$5:$BP$162,0),1)</f>
        <v>Palmgren Jan</v>
      </c>
      <c r="G72" t="str">
        <f>INDEX(allanamnen,MATCH(G$11,Maratontabell_SM!$BP$5:$BP$162,0),1)</f>
        <v>Henningsson Anders</v>
      </c>
      <c r="H72" t="str">
        <f>INDEX(allanamnen,MATCH(H$11,Maratontabell_SM!$BP$5:$BP$162,0),1)</f>
        <v>Karlsson Stefan</v>
      </c>
      <c r="I72" t="str">
        <f>INDEX(allanamnen,MATCH(I$11,Maratontabell_SM!$BP$5:$BP$162,0),1)</f>
        <v>Lindberg Kristian</v>
      </c>
      <c r="J72" t="str">
        <f>INDEX(allanamnen,MATCH(J$11,Maratontabell_SM!$BP$5:$BP$162,0),1)</f>
        <v>Andersson Tord</v>
      </c>
      <c r="K72" t="str">
        <f>INDEX(allanamnen,MATCH(K$11,Maratontabell_SM!$BP$5:$BP$162,0),1)</f>
        <v>Holgersson Göran</v>
      </c>
      <c r="L72" t="str">
        <f>INDEX(allanamnen,MATCH(L$11,Maratontabell_SM!$BP$5:$BP$162,0),1)</f>
        <v>Larsson Leif</v>
      </c>
      <c r="M72" t="str">
        <f>INDEX(allanamnen,MATCH(M$11,Maratontabell_SM!$BP$5:$BP$162,0),1)</f>
        <v>Bertilsson Anders</v>
      </c>
    </row>
    <row r="73" spans="1:13" x14ac:dyDescent="0.6">
      <c r="A73">
        <v>1</v>
      </c>
      <c r="B73">
        <v>47</v>
      </c>
      <c r="C73" s="4" t="s">
        <v>47</v>
      </c>
      <c r="D73" t="str">
        <f>INDEX(allanamnen,MATCH(D$11,Maratontabell_SM!$BQ$5:$BQ$162,0),1)</f>
        <v>Sundling Ingvar</v>
      </c>
      <c r="E73" t="str">
        <f>INDEX(allanamnen,MATCH(E$11,Maratontabell_SM!$BQ$5:$BQ$162,0),1)</f>
        <v>Palmgren Jan</v>
      </c>
      <c r="F73" t="str">
        <f>INDEX(allanamnen,MATCH(F$11,Maratontabell_SM!$BQ$5:$BQ$162,0),1)</f>
        <v>Henningsson Anders</v>
      </c>
      <c r="G73" t="str">
        <f>INDEX(allanamnen,MATCH(G$11,Maratontabell_SM!$BQ$5:$BQ$162,0),1)</f>
        <v>Karlsson Stefan</v>
      </c>
      <c r="H73" t="str">
        <f>INDEX(allanamnen,MATCH(H$11,Maratontabell_SM!$BQ$5:$BQ$162,0),1)</f>
        <v>Arkbo Frank</v>
      </c>
      <c r="I73" t="str">
        <f>INDEX(allanamnen,MATCH(I$11,Maratontabell_SM!$BQ$5:$BQ$162,0),1)</f>
        <v>Bertilsson Anders</v>
      </c>
      <c r="J73" t="str">
        <f>INDEX(allanamnen,MATCH(J$11,Maratontabell_SM!$BQ$5:$BQ$162,0),1)</f>
        <v>Andersson Tord</v>
      </c>
      <c r="K73" t="str">
        <f>INDEX(allanamnen,MATCH(K$11,Maratontabell_SM!$BQ$5:$BQ$162,0),1)</f>
        <v>Holgersson Göran</v>
      </c>
      <c r="L73" t="str">
        <f>INDEX(allanamnen,MATCH(L$11,Maratontabell_SM!$BQ$5:$BQ$162,0),1)</f>
        <v>Diös Stefan</v>
      </c>
      <c r="M73" t="str">
        <f>INDEX(allanamnen,MATCH(M$11,Maratontabell_SM!$BQ$5:$BQ$162,0),1)</f>
        <v>Eriksson Lars</v>
      </c>
    </row>
    <row r="74" spans="1:13" x14ac:dyDescent="0.6">
      <c r="A74">
        <v>1</v>
      </c>
      <c r="B74">
        <v>46</v>
      </c>
      <c r="C74" s="4" t="s">
        <v>46</v>
      </c>
      <c r="D74" t="str">
        <f>INDEX(allanamnen,MATCH(D$11,Maratontabell_SM!$BR$5:$BR$162,0),1)</f>
        <v>Arkbo Frank</v>
      </c>
      <c r="E74" t="str">
        <f>INDEX(allanamnen,MATCH(E$11,Maratontabell_SM!$BR$5:$BR$162,0),1)</f>
        <v>Sundling Ingvar</v>
      </c>
      <c r="F74" t="str">
        <f>INDEX(allanamnen,MATCH(F$11,Maratontabell_SM!$BR$5:$BR$162,0),1)</f>
        <v>Karlsson Stefan</v>
      </c>
      <c r="G74" t="str">
        <f>INDEX(allanamnen,MATCH(G$11,Maratontabell_SM!$BR$5:$BR$162,0),1)</f>
        <v>Palmgren Jan</v>
      </c>
      <c r="H74" t="str">
        <f>INDEX(allanamnen,MATCH(H$11,Maratontabell_SM!$BR$5:$BR$162,0),1)</f>
        <v>Gardström Petter</v>
      </c>
      <c r="I74" t="str">
        <f>INDEX(allanamnen,MATCH(I$11,Maratontabell_SM!$BR$5:$BR$162,0),1)</f>
        <v>Jansson Lars</v>
      </c>
      <c r="J74" t="str">
        <f>INDEX(allanamnen,MATCH(J$11,Maratontabell_SM!$BR$5:$BR$162,0),1)</f>
        <v>Holgersson Göran</v>
      </c>
      <c r="K74" t="str">
        <f>INDEX(allanamnen,MATCH(K$11,Maratontabell_SM!$BR$5:$BR$162,0),1)</f>
        <v>Henningsson Anders</v>
      </c>
      <c r="L74" t="str">
        <f>INDEX(allanamnen,MATCH(L$11,Maratontabell_SM!$BR$5:$BR$162,0),1)</f>
        <v>Jonsson Peter</v>
      </c>
      <c r="M74" t="str">
        <f>INDEX(allanamnen,MATCH(M$11,Maratontabell_SM!$BR$5:$BR$162,0),1)</f>
        <v>Andersson Tord</v>
      </c>
    </row>
    <row r="75" spans="1:13" x14ac:dyDescent="0.6">
      <c r="A75">
        <v>1</v>
      </c>
      <c r="B75">
        <v>45</v>
      </c>
      <c r="C75" s="4" t="s">
        <v>45</v>
      </c>
      <c r="D75" t="str">
        <f>INDEX(allanamnen,MATCH(D$11,Maratontabell_SM!$BS$5:$BS$162,0),1)</f>
        <v>Sundling Ingvar</v>
      </c>
      <c r="E75" t="str">
        <f>INDEX(allanamnen,MATCH(E$11,Maratontabell_SM!$BS$5:$BS$162,0),1)</f>
        <v>Gardström Petter</v>
      </c>
      <c r="F75" t="str">
        <f>INDEX(allanamnen,MATCH(F$11,Maratontabell_SM!$BS$5:$BS$162,0),1)</f>
        <v>Arkbo Frank</v>
      </c>
      <c r="G75" t="str">
        <f>INDEX(allanamnen,MATCH(G$11,Maratontabell_SM!$BS$5:$BS$162,0),1)</f>
        <v>Palmgren Jan</v>
      </c>
      <c r="H75" t="str">
        <f>INDEX(allanamnen,MATCH(H$11,Maratontabell_SM!$BS$5:$BS$162,0),1)</f>
        <v>Andersson Tord</v>
      </c>
      <c r="I75" t="str">
        <f>INDEX(allanamnen,MATCH(I$11,Maratontabell_SM!$BS$5:$BS$162,0),1)</f>
        <v>Jonsson Peter</v>
      </c>
      <c r="J75" t="str">
        <f>INDEX(allanamnen,MATCH(J$11,Maratontabell_SM!$BS$5:$BS$162,0),1)</f>
        <v>Andersson Robert</v>
      </c>
      <c r="K75" t="str">
        <f>INDEX(allanamnen,MATCH(K$11,Maratontabell_SM!$BS$5:$BS$162,0),1)</f>
        <v>Karlsson Stefan</v>
      </c>
      <c r="L75" t="str">
        <f>INDEX(allanamnen,MATCH(L$11,Maratontabell_SM!$BS$5:$BS$162,0),1)</f>
        <v>Diös Stefan</v>
      </c>
      <c r="M75" t="str">
        <f>INDEX(allanamnen,MATCH(M$11,Maratontabell_SM!$BS$5:$BS$162,0),1)</f>
        <v>Larsson Leif</v>
      </c>
    </row>
    <row r="76" spans="1:13" x14ac:dyDescent="0.6">
      <c r="A76">
        <v>1</v>
      </c>
      <c r="B76">
        <v>44</v>
      </c>
      <c r="C76" s="4" t="s">
        <v>44</v>
      </c>
      <c r="D76" t="str">
        <f>INDEX(allanamnen,MATCH(D$11,Maratontabell_SM!$BT$5:$BT$162,0),1)</f>
        <v>Möller Stefan</v>
      </c>
      <c r="E76" t="str">
        <f>INDEX(allanamnen,MATCH(E$11,Maratontabell_SM!$BT$5:$BT$162,0),1)</f>
        <v>Maltell Tommy</v>
      </c>
      <c r="F76" t="str">
        <f>INDEX(allanamnen,MATCH(F$11,Maratontabell_SM!$BT$5:$BT$162,0),1)</f>
        <v>Möller Peter</v>
      </c>
      <c r="G76" t="str">
        <f>INDEX(allanamnen,MATCH(G$11,Maratontabell_SM!$BT$5:$BT$162,0),1)</f>
        <v>Hansson Mikael</v>
      </c>
      <c r="H76" t="str">
        <f>INDEX(allanamnen,MATCH(H$11,Maratontabell_SM!$BT$5:$BT$162,0),1)</f>
        <v>Diös Stefan</v>
      </c>
      <c r="I76" t="str">
        <f>INDEX(allanamnen,MATCH(I$11,Maratontabell_SM!$BT$5:$BT$162,0),1)</f>
        <v>Möller Håkan</v>
      </c>
      <c r="J76" t="str">
        <f>INDEX(allanamnen,MATCH(J$11,Maratontabell_SM!$BT$5:$BT$162,0),1)</f>
        <v>Paulander Lillemor</v>
      </c>
      <c r="K76" t="str">
        <f>INDEX(allanamnen,MATCH(K$11,Maratontabell_SM!$BT$5:$BT$162,0),1)</f>
        <v>Karlsson Stefan</v>
      </c>
      <c r="L76" t="str">
        <f>INDEX(allanamnen,MATCH(L$11,Maratontabell_SM!$BT$5:$BT$162,0),1)</f>
        <v>Henningsson Anders</v>
      </c>
      <c r="M76" t="str">
        <f>INDEX(allanamnen,MATCH(M$11,Maratontabell_SM!$BT$5:$BT$162,0),1)</f>
        <v>Holgersson Göran</v>
      </c>
    </row>
    <row r="77" spans="1:13" x14ac:dyDescent="0.6">
      <c r="A77">
        <v>1</v>
      </c>
      <c r="B77">
        <v>43</v>
      </c>
      <c r="C77" s="4" t="s">
        <v>43</v>
      </c>
      <c r="D77" t="str">
        <f>INDEX(allanamnen,MATCH(D$11,Maratontabell_SM!$BU$5:$BU$162,0),1)</f>
        <v>Jansson Stefan</v>
      </c>
      <c r="E77" t="str">
        <f>INDEX(allanamnen,MATCH(E$11,Maratontabell_SM!$BU$5:$BU$162,0),1)</f>
        <v>Tidblad Johan</v>
      </c>
      <c r="F77" t="str">
        <f>INDEX(allanamnen,MATCH(F$11,Maratontabell_SM!$BU$5:$BU$162,0),1)</f>
        <v>Möller Stefan</v>
      </c>
      <c r="G77" t="str">
        <f>INDEX(allanamnen,MATCH(G$11,Maratontabell_SM!$BU$5:$BU$162,0),1)</f>
        <v>Jonsson Peter</v>
      </c>
      <c r="H77" t="str">
        <f>INDEX(allanamnen,MATCH(H$11,Maratontabell_SM!$BU$5:$BU$162,0),1)</f>
        <v>Karlsson Stefan</v>
      </c>
      <c r="I77" t="str">
        <f>INDEX(allanamnen,MATCH(I$11,Maratontabell_SM!$BU$5:$BU$162,0),1)</f>
        <v>Hagenfors Tomas</v>
      </c>
      <c r="J77" t="str">
        <f>INDEX(allanamnen,MATCH(J$11,Maratontabell_SM!$BU$5:$BU$162,0),1)</f>
        <v>Bertilsson Anders</v>
      </c>
      <c r="K77" t="str">
        <f>INDEX(allanamnen,MATCH(K$11,Maratontabell_SM!$BU$5:$BU$162,0),1)</f>
        <v>Möller Peter</v>
      </c>
      <c r="L77" t="str">
        <f>INDEX(allanamnen,MATCH(L$11,Maratontabell_SM!$BU$5:$BU$162,0),1)</f>
        <v>Asplund Bengt</v>
      </c>
      <c r="M77" t="str">
        <f>INDEX(allanamnen,MATCH(M$11,Maratontabell_SM!$BU$5:$BU$162,0),1)</f>
        <v>Maltell Tommy</v>
      </c>
    </row>
    <row r="78" spans="1:13" x14ac:dyDescent="0.6">
      <c r="A78">
        <v>1</v>
      </c>
      <c r="B78">
        <v>42</v>
      </c>
      <c r="C78" s="4" t="s">
        <v>42</v>
      </c>
      <c r="D78" t="str">
        <f>INDEX(allanamnen,MATCH(D$11,Maratontabell_SM!$BV$5:$BV$162,0),1)</f>
        <v>Gardström Petter</v>
      </c>
      <c r="E78" t="str">
        <f>INDEX(allanamnen,MATCH(E$11,Maratontabell_SM!$BV$5:$BV$162,0),1)</f>
        <v>Sundling Ingvar</v>
      </c>
      <c r="F78" t="str">
        <f>INDEX(allanamnen,MATCH(F$11,Maratontabell_SM!$BV$5:$BV$162,0),1)</f>
        <v>Palmgren Jan</v>
      </c>
      <c r="G78" t="str">
        <f>INDEX(allanamnen,MATCH(G$11,Maratontabell_SM!$BV$5:$BV$162,0),1)</f>
        <v>Andersson Tord</v>
      </c>
      <c r="H78" t="str">
        <f>INDEX(allanamnen,MATCH(H$11,Maratontabell_SM!$BV$5:$BV$162,0),1)</f>
        <v>Karlsson Stefan</v>
      </c>
      <c r="I78" t="str">
        <f>INDEX(allanamnen,MATCH(I$11,Maratontabell_SM!$BV$5:$BV$162,0),1)</f>
        <v>Arkbo Frank</v>
      </c>
      <c r="J78" t="e">
        <f>INDEX(allanamnen,MATCH(J$11,Maratontabell_SM!$BV$5:$BV$162,0),1)</f>
        <v>#N/A</v>
      </c>
      <c r="K78" t="e">
        <f>INDEX(allanamnen,MATCH(K$11,Maratontabell_SM!$BV$5:$BV$162,0),1)</f>
        <v>#N/A</v>
      </c>
      <c r="L78" t="e">
        <f>INDEX(allanamnen,MATCH(L$11,Maratontabell_SM!$BV$5:$BV$162,0),1)</f>
        <v>#N/A</v>
      </c>
      <c r="M78" t="e">
        <f>INDEX(allanamnen,MATCH(M$11,Maratontabell_SM!$BV$5:$BV$162,0),1)</f>
        <v>#N/A</v>
      </c>
    </row>
    <row r="79" spans="1:13" x14ac:dyDescent="0.6">
      <c r="A79">
        <v>1</v>
      </c>
      <c r="B79">
        <v>41</v>
      </c>
      <c r="C79" s="4" t="s">
        <v>41</v>
      </c>
      <c r="D79" t="str">
        <f>INDEX(allanamnen,MATCH(D$11,Maratontabell_SM!$BW$5:$BW$162,0),1)</f>
        <v>Maltell Tommy</v>
      </c>
      <c r="E79" t="str">
        <f>INDEX(allanamnen,MATCH(E$11,Maratontabell_SM!$BW$5:$BW$162,0),1)</f>
        <v>Jonsson Peter</v>
      </c>
      <c r="F79" t="str">
        <f>INDEX(allanamnen,MATCH(F$11,Maratontabell_SM!$BW$5:$BW$162,0),1)</f>
        <v>Möller Stefan</v>
      </c>
      <c r="G79" t="str">
        <f>INDEX(allanamnen,MATCH(G$11,Maratontabell_SM!$BW$5:$BW$162,0),1)</f>
        <v>Karlsson Stefan</v>
      </c>
      <c r="H79" t="str">
        <f>INDEX(allanamnen,MATCH(H$11,Maratontabell_SM!$BW$5:$BW$162,0),1)</f>
        <v>Möller Peter</v>
      </c>
      <c r="I79" t="str">
        <f>INDEX(allanamnen,MATCH(I$11,Maratontabell_SM!$BW$5:$BW$162,0),1)</f>
        <v>Tornhill Joakim</v>
      </c>
      <c r="J79" t="str">
        <f>INDEX(allanamnen,MATCH(J$11,Maratontabell_SM!$BW$5:$BW$162,0),1)</f>
        <v>Balldin Magnus</v>
      </c>
      <c r="K79" t="str">
        <f>INDEX(allanamnen,MATCH(K$11,Maratontabell_SM!$BW$5:$BW$162,0),1)</f>
        <v>Paulander Lillemor</v>
      </c>
      <c r="L79" t="str">
        <f>INDEX(allanamnen,MATCH(L$11,Maratontabell_SM!$BW$5:$BW$162,0),1)</f>
        <v>Nielsen Johnny</v>
      </c>
      <c r="M79" t="str">
        <f>INDEX(allanamnen,MATCH(M$11,Maratontabell_SM!$BW$5:$BW$162,0),1)</f>
        <v>Möller Håkan</v>
      </c>
    </row>
    <row r="80" spans="1:13" x14ac:dyDescent="0.6">
      <c r="A80">
        <v>1</v>
      </c>
      <c r="B80">
        <v>40</v>
      </c>
      <c r="C80" s="4" t="s">
        <v>40</v>
      </c>
      <c r="D80" t="str">
        <f>INDEX(allanamnen,MATCH(D$11,Maratontabell_SM!$BX$5:$BX$162,0),1)</f>
        <v>Jansson Stefan</v>
      </c>
      <c r="E80" t="str">
        <f>INDEX(allanamnen,MATCH(E$11,Maratontabell_SM!$BX$5:$BX$162,0),1)</f>
        <v>Arkbo Frank</v>
      </c>
      <c r="F80" t="str">
        <f>INDEX(allanamnen,MATCH(F$11,Maratontabell_SM!$BX$5:$BX$162,0),1)</f>
        <v>Sundling Ingvar</v>
      </c>
      <c r="G80" t="str">
        <f>INDEX(allanamnen,MATCH(G$11,Maratontabell_SM!$BX$5:$BX$162,0),1)</f>
        <v>Tidblad Johan</v>
      </c>
      <c r="H80" t="str">
        <f>INDEX(allanamnen,MATCH(H$11,Maratontabell_SM!$BX$5:$BX$162,0),1)</f>
        <v>Möller Stefan</v>
      </c>
      <c r="I80" t="str">
        <f>INDEX(allanamnen,MATCH(I$11,Maratontabell_SM!$BX$5:$BX$162,0),1)</f>
        <v>Jansson Lars</v>
      </c>
      <c r="J80" t="str">
        <f>INDEX(allanamnen,MATCH(J$11,Maratontabell_SM!$BX$5:$BX$162,0),1)</f>
        <v>Palmgren Jan</v>
      </c>
      <c r="K80" t="str">
        <f>INDEX(allanamnen,MATCH(K$11,Maratontabell_SM!$BX$5:$BX$162,0),1)</f>
        <v>Diös Stefan</v>
      </c>
      <c r="L80" t="str">
        <f>INDEX(allanamnen,MATCH(L$11,Maratontabell_SM!$BX$5:$BX$162,0),1)</f>
        <v>Andersson Tord</v>
      </c>
      <c r="M80" t="str">
        <f>INDEX(allanamnen,MATCH(M$11,Maratontabell_SM!$BX$5:$BX$162,0),1)</f>
        <v>Möller Peter</v>
      </c>
    </row>
    <row r="81" spans="1:13" x14ac:dyDescent="0.6">
      <c r="A81">
        <v>1</v>
      </c>
      <c r="B81">
        <v>39</v>
      </c>
      <c r="C81" s="4" t="s">
        <v>39</v>
      </c>
      <c r="D81" t="str">
        <f>INDEX(allanamnen,MATCH(D$11,Maratontabell_SM!$BY$5:$BY$162,0),1)</f>
        <v>Palmgren Jan</v>
      </c>
      <c r="E81" t="str">
        <f>INDEX(allanamnen,MATCH(E$11,Maratontabell_SM!$BY$5:$BY$162,0),1)</f>
        <v>Sundling Ingvar</v>
      </c>
      <c r="F81" t="str">
        <f>INDEX(allanamnen,MATCH(F$11,Maratontabell_SM!$BY$5:$BY$162,0),1)</f>
        <v>Arkbo Frank</v>
      </c>
      <c r="G81" t="str">
        <f>INDEX(allanamnen,MATCH(G$11,Maratontabell_SM!$BY$5:$BY$162,0),1)</f>
        <v>Karppinen Jorma</v>
      </c>
      <c r="H81" t="str">
        <f>INDEX(allanamnen,MATCH(H$11,Maratontabell_SM!$BY$5:$BY$162,0),1)</f>
        <v>Asplund Bengt</v>
      </c>
      <c r="I81" t="str">
        <f>INDEX(allanamnen,MATCH(I$11,Maratontabell_SM!$BY$5:$BY$162,0),1)</f>
        <v>Hagenfors Tomas</v>
      </c>
      <c r="J81" t="str">
        <f>INDEX(allanamnen,MATCH(J$11,Maratontabell_SM!$BY$5:$BY$162,0),1)</f>
        <v>Andersson Tord</v>
      </c>
      <c r="K81" t="str">
        <f>INDEX(allanamnen,MATCH(K$11,Maratontabell_SM!$BY$5:$BY$162,0),1)</f>
        <v>Karlsson Stefan</v>
      </c>
      <c r="L81" t="str">
        <f>INDEX(allanamnen,MATCH(L$11,Maratontabell_SM!$BY$5:$BY$162,0),1)</f>
        <v>Möller Peter</v>
      </c>
      <c r="M81" t="str">
        <f>INDEX(allanamnen,MATCH(M$11,Maratontabell_SM!$BY$5:$BY$162,0),1)</f>
        <v>Jonsson Peter</v>
      </c>
    </row>
    <row r="82" spans="1:13" x14ac:dyDescent="0.6">
      <c r="A82">
        <v>1</v>
      </c>
      <c r="B82">
        <v>38</v>
      </c>
      <c r="C82" s="4" t="s">
        <v>38</v>
      </c>
      <c r="D82" t="str">
        <f>INDEX(allanamnen,MATCH(D$11,Maratontabell_SM!$BZ$5:$BZ$162,0),1)</f>
        <v>Möller Stefan</v>
      </c>
      <c r="E82" t="str">
        <f>INDEX(allanamnen,MATCH(E$11,Maratontabell_SM!$BZ$5:$BZ$162,0),1)</f>
        <v>Maltell Tommy</v>
      </c>
      <c r="F82" t="str">
        <f>INDEX(allanamnen,MATCH(F$11,Maratontabell_SM!$BZ$5:$BZ$162,0),1)</f>
        <v>Möller Peter</v>
      </c>
      <c r="G82" t="str">
        <f>INDEX(allanamnen,MATCH(G$11,Maratontabell_SM!$BZ$5:$BZ$162,0),1)</f>
        <v>Möller Håkan</v>
      </c>
      <c r="H82" t="str">
        <f>INDEX(allanamnen,MATCH(H$11,Maratontabell_SM!$BZ$5:$BZ$162,0),1)</f>
        <v>Jonsson Peter</v>
      </c>
      <c r="I82" t="str">
        <f>INDEX(allanamnen,MATCH(I$11,Maratontabell_SM!$BZ$5:$BZ$162,0),1)</f>
        <v>Diös Stefan</v>
      </c>
      <c r="J82" t="str">
        <f>INDEX(allanamnen,MATCH(J$11,Maratontabell_SM!$BZ$5:$BZ$162,0),1)</f>
        <v>Asplund Bengt</v>
      </c>
      <c r="K82" t="str">
        <f>INDEX(allanamnen,MATCH(K$11,Maratontabell_SM!$BZ$5:$BZ$162,0),1)</f>
        <v>Karlsson Stefan</v>
      </c>
      <c r="L82" t="str">
        <f>INDEX(allanamnen,MATCH(L$11,Maratontabell_SM!$BZ$5:$BZ$162,0),1)</f>
        <v>Paulander Lillemor</v>
      </c>
      <c r="M82" t="str">
        <f>INDEX(allanamnen,MATCH(M$11,Maratontabell_SM!$BZ$5:$BZ$162,0),1)</f>
        <v>Tornhill Joakim</v>
      </c>
    </row>
    <row r="83" spans="1:13" x14ac:dyDescent="0.6">
      <c r="A83">
        <v>1</v>
      </c>
      <c r="B83">
        <v>37</v>
      </c>
      <c r="C83" s="4" t="s">
        <v>37</v>
      </c>
      <c r="D83" t="str">
        <f>INDEX(allanamnen,MATCH(D$11,Maratontabell_SM!$CA$5:$CA$162,0),1)</f>
        <v>Arkbo Frank</v>
      </c>
      <c r="E83" t="str">
        <f>INDEX(allanamnen,MATCH(E$11,Maratontabell_SM!$CA$5:$CA$162,0),1)</f>
        <v>Möller Stefan</v>
      </c>
      <c r="F83" t="str">
        <f>INDEX(allanamnen,MATCH(F$11,Maratontabell_SM!$CA$5:$CA$162,0),1)</f>
        <v>Jansson Stefan</v>
      </c>
      <c r="G83" t="str">
        <f>INDEX(allanamnen,MATCH(G$11,Maratontabell_SM!$CA$5:$CA$162,0),1)</f>
        <v>Tidblad Johan</v>
      </c>
      <c r="H83" t="str">
        <f>INDEX(allanamnen,MATCH(H$11,Maratontabell_SM!$CA$5:$CA$162,0),1)</f>
        <v>Sundling Ingvar</v>
      </c>
      <c r="I83" t="str">
        <f>INDEX(allanamnen,MATCH(I$11,Maratontabell_SM!$CA$5:$CA$162,0),1)</f>
        <v>Diös Stefan</v>
      </c>
      <c r="J83" t="str">
        <f>INDEX(allanamnen,MATCH(J$11,Maratontabell_SM!$CA$5:$CA$162,0),1)</f>
        <v>Hagenfors Tomas</v>
      </c>
      <c r="K83" t="str">
        <f>INDEX(allanamnen,MATCH(K$11,Maratontabell_SM!$CA$5:$CA$162,0),1)</f>
        <v>Jonsson Peter</v>
      </c>
      <c r="L83" t="str">
        <f>INDEX(allanamnen,MATCH(L$11,Maratontabell_SM!$CA$5:$CA$162,0),1)</f>
        <v>Lorentsson Christer</v>
      </c>
      <c r="M83" t="str">
        <f>INDEX(allanamnen,MATCH(M$11,Maratontabell_SM!$CA$5:$CA$162,0),1)</f>
        <v>Maltell Tommy</v>
      </c>
    </row>
    <row r="84" spans="1:13" x14ac:dyDescent="0.6">
      <c r="A84">
        <v>1</v>
      </c>
      <c r="B84">
        <v>36</v>
      </c>
      <c r="C84" s="4" t="s">
        <v>36</v>
      </c>
      <c r="D84" t="str">
        <f>INDEX(allanamnen,MATCH(D$11,Maratontabell_SM!$CB$5:$CB$162,0),1)</f>
        <v>Palmgren Jan</v>
      </c>
      <c r="E84" t="str">
        <f>INDEX(allanamnen,MATCH(E$11,Maratontabell_SM!$CB$5:$CB$162,0),1)</f>
        <v>Sundling Ingvar</v>
      </c>
      <c r="F84" t="str">
        <f>INDEX(allanamnen,MATCH(F$11,Maratontabell_SM!$CB$5:$CB$162,0),1)</f>
        <v>Maltell Tommy</v>
      </c>
      <c r="G84" t="str">
        <f>INDEX(allanamnen,MATCH(G$11,Maratontabell_SM!$CB$5:$CB$162,0),1)</f>
        <v>Karppinen Jorma</v>
      </c>
      <c r="H84" t="str">
        <f>INDEX(allanamnen,MATCH(H$11,Maratontabell_SM!$CB$5:$CB$162,0),1)</f>
        <v>Arkbo Frank</v>
      </c>
      <c r="I84" t="str">
        <f>INDEX(allanamnen,MATCH(I$11,Maratontabell_SM!$CB$5:$CB$162,0),1)</f>
        <v>Jonsson Peter</v>
      </c>
      <c r="J84" t="str">
        <f>INDEX(allanamnen,MATCH(J$11,Maratontabell_SM!$CB$5:$CB$162,0),1)</f>
        <v>Hagenfors Tomas</v>
      </c>
      <c r="K84" t="str">
        <f>INDEX(allanamnen,MATCH(K$11,Maratontabell_SM!$CB$5:$CB$162,0),1)</f>
        <v>Asplund Bengt</v>
      </c>
      <c r="L84" t="str">
        <f>INDEX(allanamnen,MATCH(L$11,Maratontabell_SM!$CB$5:$CB$162,0),1)</f>
        <v>Karlsson Stefan</v>
      </c>
      <c r="M84" t="str">
        <f>INDEX(allanamnen,MATCH(M$11,Maratontabell_SM!$CB$5:$CB$162,0),1)</f>
        <v>Andersson Tord</v>
      </c>
    </row>
    <row r="85" spans="1:13" x14ac:dyDescent="0.6">
      <c r="A85">
        <v>1</v>
      </c>
      <c r="B85">
        <v>35</v>
      </c>
      <c r="C85" s="4" t="s">
        <v>35</v>
      </c>
      <c r="D85" t="str">
        <f>INDEX(allanamnen,MATCH(D$11,Maratontabell_SM!$CC$5:$CC$162,0),1)</f>
        <v>Möller Stefan</v>
      </c>
      <c r="E85" t="str">
        <f>INDEX(allanamnen,MATCH(E$11,Maratontabell_SM!$CC$5:$CC$162,0),1)</f>
        <v>Maltell Tommy</v>
      </c>
      <c r="F85" t="str">
        <f>INDEX(allanamnen,MATCH(F$11,Maratontabell_SM!$CC$5:$CC$162,0),1)</f>
        <v>Lorentsson Christer</v>
      </c>
      <c r="G85" t="str">
        <f>INDEX(allanamnen,MATCH(G$11,Maratontabell_SM!$CC$5:$CC$162,0),1)</f>
        <v>Möller Peter</v>
      </c>
      <c r="H85" t="str">
        <f>INDEX(allanamnen,MATCH(H$11,Maratontabell_SM!$CC$5:$CC$162,0),1)</f>
        <v>Hansson Mikael</v>
      </c>
      <c r="I85" t="str">
        <f>INDEX(allanamnen,MATCH(I$11,Maratontabell_SM!$CC$5:$CC$162,0),1)</f>
        <v>Asplund Bengt</v>
      </c>
      <c r="J85" t="str">
        <f>INDEX(allanamnen,MATCH(J$11,Maratontabell_SM!$CC$5:$CC$162,0),1)</f>
        <v>Möller Håkan</v>
      </c>
      <c r="K85" t="str">
        <f>INDEX(allanamnen,MATCH(K$11,Maratontabell_SM!$CC$5:$CC$162,0),1)</f>
        <v>Siba Jonas</v>
      </c>
      <c r="L85" t="str">
        <f>INDEX(allanamnen,MATCH(L$11,Maratontabell_SM!$CC$5:$CC$162,0),1)</f>
        <v>Jonsson Peter</v>
      </c>
      <c r="M85" t="str">
        <f>INDEX(allanamnen,MATCH(M$11,Maratontabell_SM!$CC$5:$CC$162,0),1)</f>
        <v>Kassberg Rickard</v>
      </c>
    </row>
    <row r="86" spans="1:13" x14ac:dyDescent="0.6">
      <c r="A86">
        <v>1</v>
      </c>
      <c r="B86">
        <v>34</v>
      </c>
      <c r="C86" s="4" t="s">
        <v>34</v>
      </c>
      <c r="D86" t="str">
        <f>INDEX(allanamnen,MATCH(D$11,Maratontabell_SM!$CD$5:$CD$162,0),1)</f>
        <v>Hagenfors Tomas</v>
      </c>
      <c r="E86" t="str">
        <f>INDEX(allanamnen,MATCH(E$11,Maratontabell_SM!$CD$5:$CD$162,0),1)</f>
        <v>Jansson Stefan</v>
      </c>
      <c r="F86" t="str">
        <f>INDEX(allanamnen,MATCH(F$11,Maratontabell_SM!$CD$5:$CD$162,0),1)</f>
        <v>Sundling Ingvar</v>
      </c>
      <c r="G86" t="str">
        <f>INDEX(allanamnen,MATCH(G$11,Maratontabell_SM!$CD$5:$CD$162,0),1)</f>
        <v>Möller Stefan</v>
      </c>
      <c r="H86" t="str">
        <f>INDEX(allanamnen,MATCH(H$11,Maratontabell_SM!$CD$5:$CD$162,0),1)</f>
        <v>Arkbo Frank</v>
      </c>
      <c r="I86" t="str">
        <f>INDEX(allanamnen,MATCH(I$11,Maratontabell_SM!$CD$5:$CD$162,0),1)</f>
        <v>Tidblad Johan</v>
      </c>
      <c r="J86" t="str">
        <f>INDEX(allanamnen,MATCH(J$11,Maratontabell_SM!$CD$5:$CD$162,0),1)</f>
        <v>Jonsson Peter</v>
      </c>
      <c r="K86" t="str">
        <f>INDEX(allanamnen,MATCH(K$11,Maratontabell_SM!$CD$5:$CD$162,0),1)</f>
        <v>Lorentsson Christer</v>
      </c>
      <c r="L86" t="str">
        <f>INDEX(allanamnen,MATCH(L$11,Maratontabell_SM!$CD$5:$CD$162,0),1)</f>
        <v>Diös Stefan</v>
      </c>
      <c r="M86" t="str">
        <f>INDEX(allanamnen,MATCH(M$11,Maratontabell_SM!$CD$5:$CD$162,0),1)</f>
        <v>Ragnarsson Michael</v>
      </c>
    </row>
    <row r="87" spans="1:13" x14ac:dyDescent="0.6">
      <c r="A87">
        <v>1</v>
      </c>
      <c r="B87">
        <v>33</v>
      </c>
      <c r="C87" s="4" t="s">
        <v>33</v>
      </c>
      <c r="D87" t="str">
        <f>INDEX(allanamnen,MATCH(D$11,Maratontabell_SM!$CE$5:$CE$162,0),1)</f>
        <v>Sundling Ingvar</v>
      </c>
      <c r="E87" t="str">
        <f>INDEX(allanamnen,MATCH(E$11,Maratontabell_SM!$CE$5:$CE$162,0),1)</f>
        <v>Andersson Tord</v>
      </c>
      <c r="F87" t="str">
        <f>INDEX(allanamnen,MATCH(F$11,Maratontabell_SM!$CE$5:$CE$162,0),1)</f>
        <v>Karppinen Jorma</v>
      </c>
      <c r="G87" t="str">
        <f>INDEX(allanamnen,MATCH(G$11,Maratontabell_SM!$CE$5:$CE$162,0),1)</f>
        <v>Arkbo Frank</v>
      </c>
      <c r="H87" t="str">
        <f>INDEX(allanamnen,MATCH(H$11,Maratontabell_SM!$CE$5:$CE$162,0),1)</f>
        <v>Palmgren Jan</v>
      </c>
      <c r="I87" t="str">
        <f>INDEX(allanamnen,MATCH(I$11,Maratontabell_SM!$CE$5:$CE$162,0),1)</f>
        <v>Jonsson Peter</v>
      </c>
      <c r="J87" t="str">
        <f>INDEX(allanamnen,MATCH(J$11,Maratontabell_SM!$CE$5:$CE$162,0),1)</f>
        <v>Maltell Tommy</v>
      </c>
      <c r="K87" t="str">
        <f>INDEX(allanamnen,MATCH(K$11,Maratontabell_SM!$CE$5:$CE$162,0),1)</f>
        <v>Suhonen Pentti</v>
      </c>
      <c r="L87" t="str">
        <f>INDEX(allanamnen,MATCH(L$11,Maratontabell_SM!$CE$5:$CE$162,0),1)</f>
        <v>Dahlgren Alf</v>
      </c>
      <c r="M87" t="str">
        <f>INDEX(allanamnen,MATCH(M$11,Maratontabell_SM!$CE$5:$CE$162,0),1)</f>
        <v>Karlsson Stefan</v>
      </c>
    </row>
    <row r="88" spans="1:13" x14ac:dyDescent="0.6">
      <c r="A88">
        <v>1</v>
      </c>
      <c r="B88">
        <v>32</v>
      </c>
      <c r="C88" s="4" t="s">
        <v>32</v>
      </c>
      <c r="D88" t="str">
        <f>INDEX(allanamnen,MATCH(D$11,Maratontabell_SM!$CF$5:$CF$162,0),1)</f>
        <v>Maltell Tommy</v>
      </c>
      <c r="E88" t="str">
        <f>INDEX(allanamnen,MATCH(E$11,Maratontabell_SM!$CF$5:$CF$162,0),1)</f>
        <v>Palmgren Jan</v>
      </c>
      <c r="F88" t="str">
        <f>INDEX(allanamnen,MATCH(F$11,Maratontabell_SM!$CF$5:$CF$162,0),1)</f>
        <v>Kårén Ola</v>
      </c>
      <c r="G88" t="str">
        <f>INDEX(allanamnen,MATCH(G$11,Maratontabell_SM!$CF$5:$CF$162,0),1)</f>
        <v>Lorentsson Christer</v>
      </c>
      <c r="H88" t="str">
        <f>INDEX(allanamnen,MATCH(H$11,Maratontabell_SM!$CF$5:$CF$162,0),1)</f>
        <v>Asplund Bengt</v>
      </c>
      <c r="I88" t="str">
        <f>INDEX(allanamnen,MATCH(I$11,Maratontabell_SM!$CF$5:$CF$162,0),1)</f>
        <v>Diös Stefan</v>
      </c>
      <c r="J88" t="str">
        <f>INDEX(allanamnen,MATCH(J$11,Maratontabell_SM!$CF$5:$CF$162,0),1)</f>
        <v>Jonsson Peter</v>
      </c>
      <c r="K88" t="str">
        <f>INDEX(allanamnen,MATCH(K$11,Maratontabell_SM!$CF$5:$CF$162,0),1)</f>
        <v>Melin Lars B,</v>
      </c>
      <c r="L88" t="str">
        <f>INDEX(allanamnen,MATCH(L$11,Maratontabell_SM!$CF$5:$CF$162,0),1)</f>
        <v>Möller Håkan</v>
      </c>
      <c r="M88" t="str">
        <f>INDEX(allanamnen,MATCH(M$11,Maratontabell_SM!$CF$5:$CF$162,0),1)</f>
        <v>Lundahl Björn</v>
      </c>
    </row>
    <row r="89" spans="1:13" x14ac:dyDescent="0.6">
      <c r="A89">
        <v>1</v>
      </c>
      <c r="B89">
        <v>31</v>
      </c>
      <c r="C89" s="4" t="s">
        <v>31</v>
      </c>
      <c r="D89" t="str">
        <f>INDEX(allanamnen,MATCH(D$11,Maratontabell_SM!$CG$5:$CG$162,0),1)</f>
        <v>Hagenfors Tomas</v>
      </c>
      <c r="E89" t="str">
        <f>INDEX(allanamnen,MATCH(E$11,Maratontabell_SM!$CG$5:$CG$162,0),1)</f>
        <v>Möller Stefan</v>
      </c>
      <c r="F89" t="str">
        <f>INDEX(allanamnen,MATCH(F$11,Maratontabell_SM!$CG$5:$CG$162,0),1)</f>
        <v>Johansson Sverker</v>
      </c>
      <c r="G89" t="str">
        <f>INDEX(allanamnen,MATCH(G$11,Maratontabell_SM!$CG$5:$CG$162,0),1)</f>
        <v>Tidblad Johan</v>
      </c>
      <c r="H89" t="str">
        <f>INDEX(allanamnen,MATCH(H$11,Maratontabell_SM!$CG$5:$CG$162,0),1)</f>
        <v>Dahlgren Alf</v>
      </c>
      <c r="I89" t="str">
        <f>INDEX(allanamnen,MATCH(I$11,Maratontabell_SM!$CG$5:$CG$162,0),1)</f>
        <v>Diös Stefan</v>
      </c>
      <c r="J89" t="str">
        <f>INDEX(allanamnen,MATCH(J$11,Maratontabell_SM!$CG$5:$CG$162,0),1)</f>
        <v>Jonsson Peter</v>
      </c>
      <c r="K89" t="str">
        <f>INDEX(allanamnen,MATCH(K$11,Maratontabell_SM!$CG$5:$CG$162,0),1)</f>
        <v>Karlsson Matti</v>
      </c>
      <c r="L89" t="str">
        <f>INDEX(allanamnen,MATCH(L$11,Maratontabell_SM!$CG$5:$CG$162,0),1)</f>
        <v>Eriksson Lars</v>
      </c>
      <c r="M89" t="str">
        <f>INDEX(allanamnen,MATCH(M$11,Maratontabell_SM!$CG$5:$CG$162,0),1)</f>
        <v>Sjölander Roger</v>
      </c>
    </row>
    <row r="90" spans="1:13" x14ac:dyDescent="0.6">
      <c r="A90">
        <v>1</v>
      </c>
      <c r="B90">
        <v>30</v>
      </c>
      <c r="C90" s="4" t="s">
        <v>30</v>
      </c>
      <c r="D90" t="str">
        <f>INDEX(allanamnen,MATCH(D$11,Maratontabell_SM!$CH$5:$CH$162,0),1)</f>
        <v>Jansson Stefan</v>
      </c>
      <c r="E90" t="str">
        <f>INDEX(allanamnen,MATCH(E$11,Maratontabell_SM!$CH$5:$CH$162,0),1)</f>
        <v>Sundling Ingvar</v>
      </c>
      <c r="F90" t="str">
        <f>INDEX(allanamnen,MATCH(F$11,Maratontabell_SM!$CH$5:$CH$162,0),1)</f>
        <v>Arkbo Frank</v>
      </c>
      <c r="G90" t="str">
        <f>INDEX(allanamnen,MATCH(G$11,Maratontabell_SM!$CH$5:$CH$162,0),1)</f>
        <v>Andersson Tord</v>
      </c>
      <c r="H90" t="str">
        <f>INDEX(allanamnen,MATCH(H$11,Maratontabell_SM!$CH$5:$CH$162,0),1)</f>
        <v>Maltell Tommy</v>
      </c>
      <c r="I90" t="str">
        <f>INDEX(allanamnen,MATCH(I$11,Maratontabell_SM!$CH$5:$CH$162,0),1)</f>
        <v>Karppinen Jorma</v>
      </c>
      <c r="J90" t="str">
        <f>INDEX(allanamnen,MATCH(J$11,Maratontabell_SM!$CH$5:$CH$162,0),1)</f>
        <v>Palmgren Jan</v>
      </c>
      <c r="K90" t="str">
        <f>INDEX(allanamnen,MATCH(K$11,Maratontabell_SM!$CH$5:$CH$162,0),1)</f>
        <v>Suhonen Pentti</v>
      </c>
      <c r="L90" t="str">
        <f>INDEX(allanamnen,MATCH(L$11,Maratontabell_SM!$CH$5:$CH$162,0),1)</f>
        <v>Möller Stefan</v>
      </c>
      <c r="M90" t="str">
        <f>INDEX(allanamnen,MATCH(M$11,Maratontabell_SM!$CH$5:$CH$162,0),1)</f>
        <v>Jonsson Peter</v>
      </c>
    </row>
    <row r="91" spans="1:13" x14ac:dyDescent="0.6">
      <c r="A91">
        <v>1</v>
      </c>
      <c r="B91">
        <v>29</v>
      </c>
      <c r="C91" s="4" t="s">
        <v>29</v>
      </c>
      <c r="D91" t="str">
        <f>INDEX(allanamnen,MATCH(D$11,Maratontabell_SM!$CI$5:$CI$162,0),1)</f>
        <v>Tidblad Johan</v>
      </c>
      <c r="E91" t="str">
        <f>INDEX(allanamnen,MATCH(E$11,Maratontabell_SM!$CI$5:$CI$162,0),1)</f>
        <v>Maltell Tommy</v>
      </c>
      <c r="F91" t="str">
        <f>INDEX(allanamnen,MATCH(F$11,Maratontabell_SM!$CI$5:$CI$162,0),1)</f>
        <v>Jansson Stefan</v>
      </c>
      <c r="G91" t="str">
        <f>INDEX(allanamnen,MATCH(G$11,Maratontabell_SM!$CI$5:$CI$162,0),1)</f>
        <v>Kårén Ola</v>
      </c>
      <c r="H91" t="str">
        <f>INDEX(allanamnen,MATCH(H$11,Maratontabell_SM!$CI$5:$CI$162,0),1)</f>
        <v>Andersson Jan</v>
      </c>
      <c r="I91" t="str">
        <f>INDEX(allanamnen,MATCH(I$11,Maratontabell_SM!$CI$5:$CI$162,0),1)</f>
        <v>Svensson Stig</v>
      </c>
      <c r="J91" t="str">
        <f>INDEX(allanamnen,MATCH(J$11,Maratontabell_SM!$CI$5:$CI$162,0),1)</f>
        <v>Lorentsson Christer</v>
      </c>
      <c r="K91" t="str">
        <f>INDEX(allanamnen,MATCH(K$11,Maratontabell_SM!$CI$5:$CI$162,0),1)</f>
        <v>Hansson Mikael</v>
      </c>
      <c r="L91" t="str">
        <f>INDEX(allanamnen,MATCH(L$11,Maratontabell_SM!$CI$5:$CI$162,0),1)</f>
        <v>Jonsson Peter</v>
      </c>
      <c r="M91" t="str">
        <f>INDEX(allanamnen,MATCH(M$11,Maratontabell_SM!$CI$5:$CI$162,0),1)</f>
        <v>Palmgren Jan</v>
      </c>
    </row>
    <row r="92" spans="1:13" x14ac:dyDescent="0.6">
      <c r="A92">
        <v>1</v>
      </c>
      <c r="B92">
        <v>28</v>
      </c>
      <c r="C92" s="4" t="s">
        <v>28</v>
      </c>
      <c r="D92" t="str">
        <f>INDEX(allanamnen,MATCH(D$11,Maratontabell_SM!$CJ$5:$CJ$162,0),1)</f>
        <v>Jansson Stefan</v>
      </c>
      <c r="E92" t="str">
        <f>INDEX(allanamnen,MATCH(E$11,Maratontabell_SM!$CJ$5:$CJ$162,0),1)</f>
        <v>Hagenfors Tomas</v>
      </c>
      <c r="F92" t="str">
        <f>INDEX(allanamnen,MATCH(F$11,Maratontabell_SM!$CJ$5:$CJ$162,0),1)</f>
        <v>Dahlgren Alf</v>
      </c>
      <c r="G92" t="str">
        <f>INDEX(allanamnen,MATCH(G$11,Maratontabell_SM!$CJ$5:$CJ$162,0),1)</f>
        <v>Möller Stefan</v>
      </c>
      <c r="H92" t="str">
        <f>INDEX(allanamnen,MATCH(H$11,Maratontabell_SM!$CJ$5:$CJ$162,0),1)</f>
        <v>Tidblad Johan</v>
      </c>
      <c r="I92" t="str">
        <f>INDEX(allanamnen,MATCH(I$11,Maratontabell_SM!$CJ$5:$CJ$162,0),1)</f>
        <v>Diös Stefan</v>
      </c>
      <c r="J92" t="str">
        <f>INDEX(allanamnen,MATCH(J$11,Maratontabell_SM!$CJ$5:$CJ$162,0),1)</f>
        <v>Jonsson Peter</v>
      </c>
      <c r="K92" t="str">
        <f>INDEX(allanamnen,MATCH(K$11,Maratontabell_SM!$CJ$5:$CJ$162,0),1)</f>
        <v>Fegerby Marianne</v>
      </c>
      <c r="L92" t="str">
        <f>INDEX(allanamnen,MATCH(L$11,Maratontabell_SM!$CJ$5:$CJ$162,0),1)</f>
        <v>Magnusson Per</v>
      </c>
      <c r="M92" t="str">
        <f>INDEX(allanamnen,MATCH(M$11,Maratontabell_SM!$CJ$5:$CJ$162,0),1)</f>
        <v>Eriksson Tommy</v>
      </c>
    </row>
    <row r="93" spans="1:13" x14ac:dyDescent="0.6">
      <c r="A93">
        <v>1</v>
      </c>
      <c r="B93">
        <v>27</v>
      </c>
      <c r="C93" s="4" t="s">
        <v>27</v>
      </c>
      <c r="D93" t="str">
        <f>INDEX(allanamnen,MATCH(D$11,Maratontabell_SM!$CK$5:$CK$162,0),1)</f>
        <v>Jansson Stefan</v>
      </c>
      <c r="E93" t="str">
        <f>INDEX(allanamnen,MATCH(E$11,Maratontabell_SM!$CK$5:$CK$162,0),1)</f>
        <v>Sundling Ingvar</v>
      </c>
      <c r="F93" t="str">
        <f>INDEX(allanamnen,MATCH(F$11,Maratontabell_SM!$CK$5:$CK$162,0),1)</f>
        <v>Jonsson Peter</v>
      </c>
      <c r="G93" t="str">
        <f>INDEX(allanamnen,MATCH(G$11,Maratontabell_SM!$CK$5:$CK$162,0),1)</f>
        <v>Maltell Tommy</v>
      </c>
      <c r="H93" t="str">
        <f>INDEX(allanamnen,MATCH(H$11,Maratontabell_SM!$CK$5:$CK$162,0),1)</f>
        <v>Arkbo Frank</v>
      </c>
      <c r="I93" t="str">
        <f>INDEX(allanamnen,MATCH(I$11,Maratontabell_SM!$CK$5:$CK$162,0),1)</f>
        <v>Wilhelmsson Bo</v>
      </c>
      <c r="J93" t="str">
        <f>INDEX(allanamnen,MATCH(J$11,Maratontabell_SM!$CK$5:$CK$162,0),1)</f>
        <v>Andersson Tord</v>
      </c>
      <c r="K93" t="str">
        <f>INDEX(allanamnen,MATCH(K$11,Maratontabell_SM!$CK$5:$CK$162,0),1)</f>
        <v>Möller Stefan</v>
      </c>
      <c r="L93" t="str">
        <f>INDEX(allanamnen,MATCH(L$11,Maratontabell_SM!$CK$5:$CK$162,0),1)</f>
        <v>Kårén Ola</v>
      </c>
      <c r="M93" t="str">
        <f>INDEX(allanamnen,MATCH(M$11,Maratontabell_SM!$CK$5:$CK$162,0),1)</f>
        <v>Karppinen Jorma</v>
      </c>
    </row>
    <row r="94" spans="1:13" x14ac:dyDescent="0.6">
      <c r="A94">
        <v>1</v>
      </c>
      <c r="B94">
        <v>26</v>
      </c>
      <c r="C94" s="4" t="s">
        <v>26</v>
      </c>
      <c r="D94" t="str">
        <f>INDEX(allanamnen,MATCH(D$11,Maratontabell_SM!$CL$5:$CL$162,0),1)</f>
        <v>Jansson Stefan</v>
      </c>
      <c r="E94" t="str">
        <f>INDEX(allanamnen,MATCH(E$11,Maratontabell_SM!$CL$5:$CL$162,0),1)</f>
        <v>Möller Stefan</v>
      </c>
      <c r="F94" t="str">
        <f>INDEX(allanamnen,MATCH(F$11,Maratontabell_SM!$CL$5:$CL$162,0),1)</f>
        <v>Kårén Ola</v>
      </c>
      <c r="G94" t="str">
        <f>INDEX(allanamnen,MATCH(G$11,Maratontabell_SM!$CL$5:$CL$162,0),1)</f>
        <v>Diös Stefan</v>
      </c>
      <c r="H94" t="str">
        <f>INDEX(allanamnen,MATCH(H$11,Maratontabell_SM!$CL$5:$CL$162,0),1)</f>
        <v>Dahlgren Alf</v>
      </c>
      <c r="I94" t="str">
        <f>INDEX(allanamnen,MATCH(I$11,Maratontabell_SM!$CL$5:$CL$162,0),1)</f>
        <v>Fegerby Marianne</v>
      </c>
      <c r="J94" t="str">
        <f>INDEX(allanamnen,MATCH(J$11,Maratontabell_SM!$CL$5:$CL$162,0),1)</f>
        <v>Hagenfors Tomas</v>
      </c>
      <c r="K94" t="str">
        <f>INDEX(allanamnen,MATCH(K$11,Maratontabell_SM!$CL$5:$CL$162,0),1)</f>
        <v>Tidblad Johan</v>
      </c>
      <c r="L94" t="str">
        <f>INDEX(allanamnen,MATCH(L$11,Maratontabell_SM!$CL$5:$CL$162,0),1)</f>
        <v>Eriksson Tommy</v>
      </c>
      <c r="M94" t="str">
        <f>INDEX(allanamnen,MATCH(M$11,Maratontabell_SM!$CL$5:$CL$162,0),1)</f>
        <v>Magnusson Per</v>
      </c>
    </row>
    <row r="95" spans="1:13" x14ac:dyDescent="0.6">
      <c r="A95">
        <v>1</v>
      </c>
      <c r="B95">
        <v>25</v>
      </c>
      <c r="C95" s="4" t="s">
        <v>25</v>
      </c>
      <c r="D95" t="str">
        <f>INDEX(allanamnen,MATCH(D$11,Maratontabell_SM!$CM$5:$CM$162,0),1)</f>
        <v>Sundling Ingvar</v>
      </c>
      <c r="E95" t="str">
        <f>INDEX(allanamnen,MATCH(E$11,Maratontabell_SM!$CM$5:$CM$162,0),1)</f>
        <v>Arkbo Frank</v>
      </c>
      <c r="F95" t="str">
        <f>INDEX(allanamnen,MATCH(F$11,Maratontabell_SM!$CM$5:$CM$162,0),1)</f>
        <v>Maltell Tommy</v>
      </c>
      <c r="G95" t="str">
        <f>INDEX(allanamnen,MATCH(G$11,Maratontabell_SM!$CM$5:$CM$162,0),1)</f>
        <v>Kårén Ola</v>
      </c>
      <c r="H95" t="str">
        <f>INDEX(allanamnen,MATCH(H$11,Maratontabell_SM!$CM$5:$CM$162,0),1)</f>
        <v>Jansson Stefan</v>
      </c>
      <c r="I95" t="str">
        <f>INDEX(allanamnen,MATCH(I$11,Maratontabell_SM!$CM$5:$CM$162,0),1)</f>
        <v>Möller Stefan</v>
      </c>
      <c r="J95" t="str">
        <f>INDEX(allanamnen,MATCH(J$11,Maratontabell_SM!$CM$5:$CM$162,0),1)</f>
        <v>Hagenfors Tomas</v>
      </c>
      <c r="K95" t="str">
        <f>INDEX(allanamnen,MATCH(K$11,Maratontabell_SM!$CM$5:$CM$162,0),1)</f>
        <v>Karppinen Jorma</v>
      </c>
      <c r="L95" t="str">
        <f>INDEX(allanamnen,MATCH(L$11,Maratontabell_SM!$CM$5:$CM$162,0),1)</f>
        <v>Jonsson Peter</v>
      </c>
      <c r="M95" t="str">
        <f>INDEX(allanamnen,MATCH(M$11,Maratontabell_SM!$CM$5:$CM$162,0),1)</f>
        <v>Dahlgren Alf</v>
      </c>
    </row>
    <row r="96" spans="1:13" x14ac:dyDescent="0.6">
      <c r="A96">
        <v>1</v>
      </c>
      <c r="B96">
        <v>24</v>
      </c>
      <c r="C96" s="4" t="s">
        <v>24</v>
      </c>
      <c r="D96" t="str">
        <f>INDEX(allanamnen,MATCH(D$11,Maratontabell_SM!$CN$5:$CN$162,0),1)</f>
        <v>Jansson Stefan</v>
      </c>
      <c r="E96" t="str">
        <f>INDEX(allanamnen,MATCH(E$11,Maratontabell_SM!$CN$5:$CN$162,0),1)</f>
        <v>Fegerby Marianne</v>
      </c>
      <c r="F96" t="str">
        <f>INDEX(allanamnen,MATCH(F$11,Maratontabell_SM!$CN$5:$CN$162,0),1)</f>
        <v>Möller Stefan</v>
      </c>
      <c r="G96" t="str">
        <f>INDEX(allanamnen,MATCH(G$11,Maratontabell_SM!$CN$5:$CN$162,0),1)</f>
        <v>Sundling Ingvar</v>
      </c>
      <c r="H96" t="str">
        <f>INDEX(allanamnen,MATCH(H$11,Maratontabell_SM!$CN$5:$CN$162,0),1)</f>
        <v>Andersson Tord</v>
      </c>
      <c r="I96" t="str">
        <f>INDEX(allanamnen,MATCH(I$11,Maratontabell_SM!$CN$5:$CN$162,0),1)</f>
        <v>Hagenfors Tomas</v>
      </c>
      <c r="J96" t="str">
        <f>INDEX(allanamnen,MATCH(J$11,Maratontabell_SM!$CN$5:$CN$162,0),1)</f>
        <v>Wilhelmsson Bo</v>
      </c>
      <c r="K96" t="str">
        <f>INDEX(allanamnen,MATCH(K$11,Maratontabell_SM!$CN$5:$CN$162,0),1)</f>
        <v>Kårén Ola</v>
      </c>
      <c r="L96" t="str">
        <f>INDEX(allanamnen,MATCH(L$11,Maratontabell_SM!$CN$5:$CN$162,0),1)</f>
        <v>Diös Stefan</v>
      </c>
      <c r="M96" t="str">
        <f>INDEX(allanamnen,MATCH(M$11,Maratontabell_SM!$CN$5:$CN$162,0),1)</f>
        <v>Holmgren Robert</v>
      </c>
    </row>
    <row r="97" spans="1:13" x14ac:dyDescent="0.6">
      <c r="A97">
        <v>1</v>
      </c>
      <c r="B97">
        <v>23</v>
      </c>
      <c r="C97" s="4" t="s">
        <v>23</v>
      </c>
      <c r="D97" t="str">
        <f>INDEX(allanamnen,MATCH(D$11,Maratontabell_SM!$CO$5:$CO$162,0),1)</f>
        <v>Jansson Stefan</v>
      </c>
      <c r="E97" t="str">
        <f>INDEX(allanamnen,MATCH(E$11,Maratontabell_SM!$CO$5:$CO$162,0),1)</f>
        <v>Sundling Ingvar</v>
      </c>
      <c r="F97" t="str">
        <f>INDEX(allanamnen,MATCH(F$11,Maratontabell_SM!$CO$5:$CO$162,0),1)</f>
        <v>Karppinen Jorma</v>
      </c>
      <c r="G97" t="str">
        <f>INDEX(allanamnen,MATCH(G$11,Maratontabell_SM!$CO$5:$CO$162,0),1)</f>
        <v>Hagenfors Tomas</v>
      </c>
      <c r="H97" t="str">
        <f>INDEX(allanamnen,MATCH(H$11,Maratontabell_SM!$CO$5:$CO$162,0),1)</f>
        <v>Möller Stefan</v>
      </c>
      <c r="I97" t="str">
        <f>INDEX(allanamnen,MATCH(I$11,Maratontabell_SM!$CO$5:$CO$162,0),1)</f>
        <v>Dahlgren Alf</v>
      </c>
      <c r="J97" t="str">
        <f>INDEX(allanamnen,MATCH(J$11,Maratontabell_SM!$CO$5:$CO$162,0),1)</f>
        <v>Suhonen Pentti</v>
      </c>
      <c r="K97" t="str">
        <f>INDEX(allanamnen,MATCH(K$11,Maratontabell_SM!$CO$5:$CO$162,0),1)</f>
        <v>Jonsson Peter</v>
      </c>
      <c r="L97" t="str">
        <f>INDEX(allanamnen,MATCH(L$11,Maratontabell_SM!$CO$5:$CO$162,0),1)</f>
        <v>Maltell Tommy</v>
      </c>
      <c r="M97" t="str">
        <f>INDEX(allanamnen,MATCH(M$11,Maratontabell_SM!$CO$5:$CO$162,0),1)</f>
        <v>Karlsson Matti</v>
      </c>
    </row>
    <row r="98" spans="1:13" x14ac:dyDescent="0.6">
      <c r="A98">
        <v>1</v>
      </c>
      <c r="B98">
        <v>22</v>
      </c>
      <c r="C98" s="4" t="s">
        <v>22</v>
      </c>
      <c r="D98" t="str">
        <f>INDEX(allanamnen,MATCH(D$11,Maratontabell_SM!$CP$5:$CP$162,0),1)</f>
        <v>Jansson Stefan</v>
      </c>
      <c r="E98" t="str">
        <f>INDEX(allanamnen,MATCH(E$11,Maratontabell_SM!$CP$5:$CP$162,0),1)</f>
        <v>Sundling Ingvar</v>
      </c>
      <c r="F98" t="str">
        <f>INDEX(allanamnen,MATCH(F$11,Maratontabell_SM!$CP$5:$CP$162,0),1)</f>
        <v>Hagenfors Tomas</v>
      </c>
      <c r="G98" t="str">
        <f>INDEX(allanamnen,MATCH(G$11,Maratontabell_SM!$CP$5:$CP$162,0),1)</f>
        <v>Andersson Tord</v>
      </c>
      <c r="H98" t="str">
        <f>INDEX(allanamnen,MATCH(H$11,Maratontabell_SM!$CP$5:$CP$162,0),1)</f>
        <v>Dahlgren Alf</v>
      </c>
      <c r="I98" t="str">
        <f>INDEX(allanamnen,MATCH(I$11,Maratontabell_SM!$CP$5:$CP$162,0),1)</f>
        <v>Arkbo Frank</v>
      </c>
      <c r="J98" t="str">
        <f>INDEX(allanamnen,MATCH(J$11,Maratontabell_SM!$CP$5:$CP$162,0),1)</f>
        <v>Svensson Mats</v>
      </c>
      <c r="K98" t="str">
        <f>INDEX(allanamnen,MATCH(K$11,Maratontabell_SM!$CP$5:$CP$162,0),1)</f>
        <v>Fegerby Marianne</v>
      </c>
      <c r="L98" t="str">
        <f>INDEX(allanamnen,MATCH(L$11,Maratontabell_SM!$CP$5:$CP$162,0),1)</f>
        <v>Stahre Stig</v>
      </c>
      <c r="M98" t="str">
        <f>INDEX(allanamnen,MATCH(M$11,Maratontabell_SM!$CP$5:$CP$162,0),1)</f>
        <v>Westman Stefan</v>
      </c>
    </row>
    <row r="99" spans="1:13" x14ac:dyDescent="0.6">
      <c r="A99">
        <v>1</v>
      </c>
      <c r="B99">
        <v>21</v>
      </c>
      <c r="C99" s="4" t="s">
        <v>21</v>
      </c>
      <c r="D99" t="str">
        <f>INDEX(allanamnen,MATCH(D$11,Maratontabell_SM!$CQ$5:$CQ$162,0),1)</f>
        <v>Maltell Tommy</v>
      </c>
      <c r="E99" t="str">
        <f>INDEX(allanamnen,MATCH(E$11,Maratontabell_SM!$CQ$5:$CQ$162,0),1)</f>
        <v>Hagenfors Tomas</v>
      </c>
      <c r="F99" t="str">
        <f>INDEX(allanamnen,MATCH(F$11,Maratontabell_SM!$CQ$5:$CQ$162,0),1)</f>
        <v>Dahlgren Alf</v>
      </c>
      <c r="G99" t="str">
        <f>INDEX(allanamnen,MATCH(G$11,Maratontabell_SM!$CQ$5:$CQ$162,0),1)</f>
        <v>Karppinen Jorma</v>
      </c>
      <c r="H99" t="str">
        <f>INDEX(allanamnen,MATCH(H$11,Maratontabell_SM!$CQ$5:$CQ$162,0),1)</f>
        <v>Möller Stefan</v>
      </c>
      <c r="I99" t="e">
        <f>INDEX(allanamnen,MATCH(I$11,Maratontabell_SM!$CQ$5:$CQ$162,0),1)</f>
        <v>#N/A</v>
      </c>
      <c r="J99" t="e">
        <f>INDEX(allanamnen,MATCH(J$11,Maratontabell_SM!$CQ$5:$CQ$162,0),1)</f>
        <v>#N/A</v>
      </c>
      <c r="K99" t="e">
        <f>INDEX(allanamnen,MATCH(K$11,Maratontabell_SM!$CQ$5:$CQ$162,0),1)</f>
        <v>#N/A</v>
      </c>
      <c r="L99" t="e">
        <f>INDEX(allanamnen,MATCH(L$11,Maratontabell_SM!$CQ$5:$CQ$162,0),1)</f>
        <v>#N/A</v>
      </c>
      <c r="M99" t="e">
        <f>INDEX(allanamnen,MATCH(M$11,Maratontabell_SM!$CQ$5:$CQ$162,0),1)</f>
        <v>#N/A</v>
      </c>
    </row>
    <row r="100" spans="1:13" x14ac:dyDescent="0.6">
      <c r="A100">
        <v>1</v>
      </c>
      <c r="B100">
        <v>20</v>
      </c>
      <c r="C100" s="4" t="s">
        <v>20</v>
      </c>
      <c r="D100" t="str">
        <f>INDEX(allanamnen,MATCH(D$11,Maratontabell_SM!$CR$5:$CR$162,0),1)</f>
        <v>Maltell Tommy</v>
      </c>
      <c r="E100" t="str">
        <f>INDEX(allanamnen,MATCH(E$11,Maratontabell_SM!$CR$5:$CR$162,0),1)</f>
        <v>Jansson Stefan</v>
      </c>
      <c r="F100" t="str">
        <f>INDEX(allanamnen,MATCH(F$11,Maratontabell_SM!$CR$5:$CR$162,0),1)</f>
        <v>Hagenfors Tomas</v>
      </c>
      <c r="G100" t="str">
        <f>INDEX(allanamnen,MATCH(G$11,Maratontabell_SM!$CR$5:$CR$162,0),1)</f>
        <v>Karppinen Jorma</v>
      </c>
      <c r="H100" t="str">
        <f>INDEX(allanamnen,MATCH(H$11,Maratontabell_SM!$CR$5:$CR$162,0),1)</f>
        <v>Sundling Ingvar</v>
      </c>
      <c r="I100" t="str">
        <f>INDEX(allanamnen,MATCH(I$11,Maratontabell_SM!$CR$5:$CR$162,0),1)</f>
        <v>Dahlgren Alf</v>
      </c>
      <c r="J100" t="str">
        <f>INDEX(allanamnen,MATCH(J$11,Maratontabell_SM!$CR$5:$CR$162,0),1)</f>
        <v>Jarvid Leif</v>
      </c>
      <c r="K100" t="str">
        <f>INDEX(allanamnen,MATCH(K$11,Maratontabell_SM!$CR$5:$CR$162,0),1)</f>
        <v>Svensson Mats</v>
      </c>
      <c r="L100" t="str">
        <f>INDEX(allanamnen,MATCH(L$11,Maratontabell_SM!$CR$5:$CR$162,0),1)</f>
        <v>Fegerby Marianne</v>
      </c>
      <c r="M100" t="str">
        <f>INDEX(allanamnen,MATCH(M$11,Maratontabell_SM!$CR$5:$CR$162,0),1)</f>
        <v>Arkbo Frank</v>
      </c>
    </row>
    <row r="101" spans="1:13" x14ac:dyDescent="0.6">
      <c r="A101">
        <v>1</v>
      </c>
      <c r="B101">
        <v>19</v>
      </c>
      <c r="C101" s="4" t="s">
        <v>19</v>
      </c>
      <c r="D101" t="str">
        <f>INDEX(allanamnen,MATCH(D$11,Maratontabell_SM!$CS$5:$CS$162,0),1)</f>
        <v>Dahlgren Alf</v>
      </c>
      <c r="E101" t="str">
        <f>INDEX(allanamnen,MATCH(E$11,Maratontabell_SM!$CS$5:$CS$162,0),1)</f>
        <v>Hagenfors Tomas</v>
      </c>
      <c r="F101" t="str">
        <f>INDEX(allanamnen,MATCH(F$11,Maratontabell_SM!$CS$5:$CS$162,0),1)</f>
        <v>Karppinen Jorma</v>
      </c>
      <c r="G101" t="str">
        <f>INDEX(allanamnen,MATCH(G$11,Maratontabell_SM!$CS$5:$CS$162,0),1)</f>
        <v>Jansson Stefan</v>
      </c>
      <c r="H101" t="str">
        <f>INDEX(allanamnen,MATCH(H$11,Maratontabell_SM!$CS$5:$CS$162,0),1)</f>
        <v>Maltell Tommy</v>
      </c>
      <c r="I101" t="str">
        <f>INDEX(allanamnen,MATCH(I$11,Maratontabell_SM!$CS$5:$CS$162,0),1)</f>
        <v>Jarvid Leif</v>
      </c>
      <c r="J101" t="str">
        <f>INDEX(allanamnen,MATCH(J$11,Maratontabell_SM!$CS$5:$CS$162,0),1)</f>
        <v>Sundling Ingvar</v>
      </c>
      <c r="K101" t="str">
        <f>INDEX(allanamnen,MATCH(K$11,Maratontabell_SM!$CS$5:$CS$162,0),1)</f>
        <v>Svensson Mats</v>
      </c>
      <c r="L101" t="str">
        <f>INDEX(allanamnen,MATCH(L$11,Maratontabell_SM!$CS$5:$CS$162,0),1)</f>
        <v>Fegerby Marianne</v>
      </c>
      <c r="M101" t="str">
        <f>INDEX(allanamnen,MATCH(M$11,Maratontabell_SM!$CS$5:$CS$162,0),1)</f>
        <v>Suhonen Pentti</v>
      </c>
    </row>
    <row r="102" spans="1:13" x14ac:dyDescent="0.6">
      <c r="A102">
        <v>1</v>
      </c>
      <c r="B102">
        <v>18</v>
      </c>
      <c r="C102" s="4" t="s">
        <v>18</v>
      </c>
      <c r="D102" t="str">
        <f>INDEX(allanamnen,MATCH(D$11,Maratontabell_SM!$CT$5:$CT$162,0),1)</f>
        <v>Dahlgren Alf</v>
      </c>
      <c r="E102" t="str">
        <f>INDEX(allanamnen,MATCH(E$11,Maratontabell_SM!$CT$5:$CT$162,0),1)</f>
        <v>Sörenfors Per</v>
      </c>
      <c r="F102" t="str">
        <f>INDEX(allanamnen,MATCH(F$11,Maratontabell_SM!$CT$5:$CT$162,0),1)</f>
        <v>Maltell Tommy</v>
      </c>
      <c r="G102" t="str">
        <f>INDEX(allanamnen,MATCH(G$11,Maratontabell_SM!$CT$5:$CT$162,0),1)</f>
        <v>Ohlsson Bengt</v>
      </c>
      <c r="H102" t="str">
        <f>INDEX(allanamnen,MATCH(H$11,Maratontabell_SM!$CT$5:$CT$162,0),1)</f>
        <v>Hagenfors Tomas</v>
      </c>
      <c r="I102" t="str">
        <f>INDEX(allanamnen,MATCH(I$11,Maratontabell_SM!$CT$5:$CT$162,0),1)</f>
        <v>Carlsson Ante</v>
      </c>
      <c r="J102" t="str">
        <f>INDEX(allanamnen,MATCH(J$11,Maratontabell_SM!$CT$5:$CT$162,0),1)</f>
        <v>Jarvid Leif</v>
      </c>
      <c r="K102" t="str">
        <f>INDEX(allanamnen,MATCH(K$11,Maratontabell_SM!$CT$5:$CT$162,0),1)</f>
        <v>Svärd Ragnar</v>
      </c>
      <c r="L102" t="str">
        <f>INDEX(allanamnen,MATCH(L$11,Maratontabell_SM!$CT$5:$CT$162,0),1)</f>
        <v>Westerlund Ola</v>
      </c>
      <c r="M102" t="str">
        <f>INDEX(allanamnen,MATCH(M$11,Maratontabell_SM!$CT$5:$CT$162,0),1)</f>
        <v>Fegerby Marianne</v>
      </c>
    </row>
    <row r="103" spans="1:13" x14ac:dyDescent="0.6">
      <c r="A103">
        <v>1</v>
      </c>
      <c r="B103">
        <v>17</v>
      </c>
      <c r="C103" s="4" t="s">
        <v>17</v>
      </c>
      <c r="D103" t="str">
        <f>INDEX(allanamnen,MATCH(D$11,Maratontabell_SM!$CU$5:$CU$162,0),1)</f>
        <v>Hagenfors Tomas</v>
      </c>
      <c r="E103" t="str">
        <f>INDEX(allanamnen,MATCH(E$11,Maratontabell_SM!$CU$5:$CU$162,0),1)</f>
        <v>Dahlgren Alf</v>
      </c>
      <c r="F103" t="str">
        <f>INDEX(allanamnen,MATCH(F$11,Maratontabell_SM!$CU$5:$CU$162,0),1)</f>
        <v>Wiberg Henry</v>
      </c>
      <c r="G103" t="str">
        <f>INDEX(allanamnen,MATCH(G$11,Maratontabell_SM!$CU$5:$CU$162,0),1)</f>
        <v>Herlin Lennart</v>
      </c>
      <c r="H103" t="str">
        <f>INDEX(allanamnen,MATCH(H$11,Maratontabell_SM!$CU$5:$CU$162,0),1)</f>
        <v>Gustafsson Tommy</v>
      </c>
      <c r="I103" t="str">
        <f>INDEX(allanamnen,MATCH(I$11,Maratontabell_SM!$CU$5:$CU$162,0),1)</f>
        <v>Lindén Reine</v>
      </c>
      <c r="J103" t="str">
        <f>INDEX(allanamnen,MATCH(J$11,Maratontabell_SM!$CU$5:$CU$162,0),1)</f>
        <v>Gustafsson Peter</v>
      </c>
      <c r="K103" t="str">
        <f>INDEX(allanamnen,MATCH(K$11,Maratontabell_SM!$CU$5:$CU$162,0),1)</f>
        <v>Gunnarsson Leif</v>
      </c>
      <c r="L103" t="str">
        <f>INDEX(allanamnen,MATCH(L$11,Maratontabell_SM!$CU$5:$CU$162,0),1)</f>
        <v>Stahre Stig</v>
      </c>
      <c r="M103" t="str">
        <f>INDEX(allanamnen,MATCH(M$11,Maratontabell_SM!$CU$5:$CU$162,0),1)</f>
        <v>Karlsson Krister</v>
      </c>
    </row>
    <row r="104" spans="1:13" x14ac:dyDescent="0.6">
      <c r="A104">
        <v>1</v>
      </c>
      <c r="B104">
        <v>16</v>
      </c>
      <c r="C104" s="4" t="s">
        <v>16</v>
      </c>
      <c r="D104" t="str">
        <f>INDEX(allanamnen,MATCH(D$11,Maratontabell_SM!$CV$5:$CV$162,0),1)</f>
        <v>Söderström Kaj</v>
      </c>
      <c r="E104" t="str">
        <f>INDEX(allanamnen,MATCH(E$11,Maratontabell_SM!$CV$5:$CV$162,0),1)</f>
        <v>Wiberg Henry</v>
      </c>
      <c r="F104" t="str">
        <f>INDEX(allanamnen,MATCH(F$11,Maratontabell_SM!$CV$5:$CV$162,0),1)</f>
        <v>Wärre Lennart</v>
      </c>
      <c r="G104" t="str">
        <f>INDEX(allanamnen,MATCH(G$11,Maratontabell_SM!$CV$5:$CV$162,0),1)</f>
        <v>Nilsson Börje</v>
      </c>
      <c r="H104" t="str">
        <f>INDEX(allanamnen,MATCH(H$11,Maratontabell_SM!$CV$5:$CV$162,0),1)</f>
        <v>Bäckgren Tommy</v>
      </c>
      <c r="I104" t="str">
        <f>INDEX(allanamnen,MATCH(I$11,Maratontabell_SM!$CV$5:$CV$162,0),1)</f>
        <v>Ohlsson Karl-Erik</v>
      </c>
      <c r="J104" t="str">
        <f>INDEX(allanamnen,MATCH(J$11,Maratontabell_SM!$CV$5:$CV$162,0),1)</f>
        <v>Bokelius Bertil</v>
      </c>
      <c r="K104" t="str">
        <f>INDEX(allanamnen,MATCH(K$11,Maratontabell_SM!$CV$5:$CV$162,0),1)</f>
        <v>Hansson Curt</v>
      </c>
      <c r="L104" t="str">
        <f>INDEX(allanamnen,MATCH(L$11,Maratontabell_SM!$CV$5:$CV$162,0),1)</f>
        <v>Bäckman Gerog</v>
      </c>
      <c r="M104" t="str">
        <f>INDEX(allanamnen,MATCH(M$11,Maratontabell_SM!$CV$5:$CV$162,0),1)</f>
        <v>Wettebrandt Sten</v>
      </c>
    </row>
    <row r="105" spans="1:13" x14ac:dyDescent="0.6">
      <c r="A105">
        <v>1</v>
      </c>
      <c r="B105">
        <v>15</v>
      </c>
      <c r="C105" s="4" t="s">
        <v>15</v>
      </c>
      <c r="D105" t="str">
        <f>INDEX(allanamnen,MATCH(D$11,Maratontabell_SM!$CW$5:$CW$162,0),1)</f>
        <v>Söderström Kaj</v>
      </c>
      <c r="E105" t="str">
        <f>INDEX(allanamnen,MATCH(E$11,Maratontabell_SM!$CW$5:$CW$162,0),1)</f>
        <v>Pettersson Rolf</v>
      </c>
      <c r="F105" t="str">
        <f>INDEX(allanamnen,MATCH(F$11,Maratontabell_SM!$CW$5:$CW$162,0),1)</f>
        <v>Bokelius Bertil</v>
      </c>
      <c r="G105" t="str">
        <f>INDEX(allanamnen,MATCH(G$11,Maratontabell_SM!$CW$5:$CW$162,0),1)</f>
        <v>Wiberg Henry</v>
      </c>
      <c r="H105" t="str">
        <f>INDEX(allanamnen,MATCH(H$11,Maratontabell_SM!$CW$5:$CW$162,0),1)</f>
        <v>Bäckman Gerog</v>
      </c>
      <c r="I105" t="str">
        <f>INDEX(allanamnen,MATCH(I$11,Maratontabell_SM!$CW$5:$CW$162,0),1)</f>
        <v>Wärre Lennart</v>
      </c>
      <c r="J105" t="str">
        <f>INDEX(allanamnen,MATCH(J$11,Maratontabell_SM!$CW$5:$CW$162,0),1)</f>
        <v>Hansson Curt</v>
      </c>
      <c r="K105" t="str">
        <f>INDEX(allanamnen,MATCH(K$11,Maratontabell_SM!$CW$5:$CW$162,0),1)</f>
        <v>Nyström Stig</v>
      </c>
      <c r="L105" t="str">
        <f>INDEX(allanamnen,MATCH(L$11,Maratontabell_SM!$CW$5:$CW$162,0),1)</f>
        <v>Wettebrandt Sten</v>
      </c>
      <c r="M105" t="str">
        <f>INDEX(allanamnen,MATCH(M$11,Maratontabell_SM!$CW$5:$CW$162,0),1)</f>
        <v>Bäckgren Tommy</v>
      </c>
    </row>
    <row r="106" spans="1:13" x14ac:dyDescent="0.6">
      <c r="A106">
        <v>1</v>
      </c>
      <c r="B106">
        <v>14</v>
      </c>
      <c r="C106" s="4" t="s">
        <v>14</v>
      </c>
      <c r="D106" t="str">
        <f>INDEX(allanamnen,MATCH(D$11,Maratontabell_SM!$CX$5:$CX$162,0),1)</f>
        <v>Pettersson Rolf</v>
      </c>
      <c r="E106" t="str">
        <f>INDEX(allanamnen,MATCH(E$11,Maratontabell_SM!$CX$5:$CX$162,0),1)</f>
        <v>Bokelius Bertil</v>
      </c>
      <c r="F106" t="str">
        <f>INDEX(allanamnen,MATCH(F$11,Maratontabell_SM!$CX$5:$CX$162,0),1)</f>
        <v>Johansson George</v>
      </c>
      <c r="G106" t="str">
        <f>INDEX(allanamnen,MATCH(G$11,Maratontabell_SM!$CX$5:$CX$162,0),1)</f>
        <v>Bäckman Gerog</v>
      </c>
      <c r="H106" t="str">
        <f>INDEX(allanamnen,MATCH(H$11,Maratontabell_SM!$CX$5:$CX$162,0),1)</f>
        <v>Wärre Lennart</v>
      </c>
      <c r="I106" t="str">
        <f>INDEX(allanamnen,MATCH(I$11,Maratontabell_SM!$CX$5:$CX$162,0),1)</f>
        <v>Hansson Curt</v>
      </c>
      <c r="J106" t="str">
        <f>INDEX(allanamnen,MATCH(J$11,Maratontabell_SM!$CX$5:$CX$162,0),1)</f>
        <v>Nyström Stig</v>
      </c>
      <c r="K106" t="str">
        <f>INDEX(allanamnen,MATCH(K$11,Maratontabell_SM!$CX$5:$CX$162,0),1)</f>
        <v>Wettebrandt Sten</v>
      </c>
      <c r="L106" t="str">
        <f>INDEX(allanamnen,MATCH(L$11,Maratontabell_SM!$CX$5:$CX$162,0),1)</f>
        <v>Bäckgren Tommy</v>
      </c>
      <c r="M106" t="str">
        <f>INDEX(allanamnen,MATCH(M$11,Maratontabell_SM!$CX$5:$CX$162,0),1)</f>
        <v>Hellström Olof</v>
      </c>
    </row>
    <row r="107" spans="1:13" x14ac:dyDescent="0.6">
      <c r="A107">
        <v>1</v>
      </c>
      <c r="B107">
        <v>13</v>
      </c>
      <c r="C107" s="4" t="s">
        <v>13</v>
      </c>
      <c r="D107" t="str">
        <f>INDEX(allanamnen,MATCH(D$11,Maratontabell_SM!$CY$5:$CY$162,0),1)</f>
        <v>Hansson Curt</v>
      </c>
      <c r="E107" t="str">
        <f>INDEX(allanamnen,MATCH(E$11,Maratontabell_SM!$CY$5:$CY$162,0),1)</f>
        <v>Bäckman Gerog</v>
      </c>
      <c r="F107" t="str">
        <f>INDEX(allanamnen,MATCH(F$11,Maratontabell_SM!$CY$5:$CY$162,0),1)</f>
        <v>Bokelius Bertil</v>
      </c>
      <c r="G107" t="str">
        <f>INDEX(allanamnen,MATCH(G$11,Maratontabell_SM!$CY$5:$CY$162,0),1)</f>
        <v>Hellström Olof</v>
      </c>
      <c r="H107" t="str">
        <f>INDEX(allanamnen,MATCH(H$11,Maratontabell_SM!$CY$5:$CY$162,0),1)</f>
        <v>Nyström Stig</v>
      </c>
      <c r="I107" t="str">
        <f>INDEX(allanamnen,MATCH(I$11,Maratontabell_SM!$CY$5:$CY$162,0),1)</f>
        <v>Johansson George</v>
      </c>
      <c r="J107" t="str">
        <f>INDEX(allanamnen,MATCH(J$11,Maratontabell_SM!$CY$5:$CY$162,0),1)</f>
        <v>Bäckgren Tommy</v>
      </c>
      <c r="K107" t="str">
        <f>INDEX(allanamnen,MATCH(K$11,Maratontabell_SM!$CY$5:$CY$162,0),1)</f>
        <v>Söderström Kaj</v>
      </c>
      <c r="L107" t="str">
        <f>INDEX(allanamnen,MATCH(L$11,Maratontabell_SM!$CY$5:$CY$162,0),1)</f>
        <v>Pettersson Rolf</v>
      </c>
      <c r="M107" t="str">
        <f>INDEX(allanamnen,MATCH(M$11,Maratontabell_SM!$CY$5:$CY$162,0),1)</f>
        <v>Wärre Lennart</v>
      </c>
    </row>
    <row r="108" spans="1:13" x14ac:dyDescent="0.6">
      <c r="A108">
        <v>1</v>
      </c>
      <c r="B108">
        <v>12</v>
      </c>
      <c r="C108" s="4" t="s">
        <v>12</v>
      </c>
      <c r="D108" t="str">
        <f>INDEX(allanamnen,MATCH(D$11,Maratontabell_SM!$CZ$5:$CZ$162,0),1)</f>
        <v>Bokelius Bertil</v>
      </c>
      <c r="E108" t="str">
        <f>INDEX(allanamnen,MATCH(E$11,Maratontabell_SM!$CZ$5:$CZ$162,0),1)</f>
        <v>Pettersson Rolf</v>
      </c>
      <c r="F108" t="str">
        <f>INDEX(allanamnen,MATCH(F$11,Maratontabell_SM!$CZ$5:$CZ$162,0),1)</f>
        <v>Hansson Curt</v>
      </c>
      <c r="G108" t="str">
        <f>INDEX(allanamnen,MATCH(G$11,Maratontabell_SM!$CZ$5:$CZ$162,0),1)</f>
        <v>Bäckman Gerog</v>
      </c>
      <c r="H108" t="str">
        <f>INDEX(allanamnen,MATCH(H$11,Maratontabell_SM!$CZ$5:$CZ$162,0),1)</f>
        <v>Wärre Lennart</v>
      </c>
      <c r="I108" t="str">
        <f>INDEX(allanamnen,MATCH(I$11,Maratontabell_SM!$CZ$5:$CZ$162,0),1)</f>
        <v>Hellström Olof</v>
      </c>
      <c r="J108" t="str">
        <f>INDEX(allanamnen,MATCH(J$11,Maratontabell_SM!$CZ$5:$CZ$162,0),1)</f>
        <v>Johansson George</v>
      </c>
      <c r="K108" t="str">
        <f>INDEX(allanamnen,MATCH(K$11,Maratontabell_SM!$CZ$5:$CZ$162,0),1)</f>
        <v>Bäckgren Tommy</v>
      </c>
      <c r="L108" t="str">
        <f>INDEX(allanamnen,MATCH(L$11,Maratontabell_SM!$CZ$5:$CZ$162,0),1)</f>
        <v>Nyström Stig</v>
      </c>
      <c r="M108" t="str">
        <f>INDEX(allanamnen,MATCH(M$11,Maratontabell_SM!$CZ$5:$CZ$162,0),1)</f>
        <v>Wiberg Henry</v>
      </c>
    </row>
    <row r="109" spans="1:13" x14ac:dyDescent="0.6">
      <c r="A109">
        <v>1</v>
      </c>
      <c r="B109">
        <v>11</v>
      </c>
      <c r="C109" s="4" t="s">
        <v>11</v>
      </c>
      <c r="D109" t="str">
        <f>INDEX(allanamnen,MATCH(D$11,Maratontabell_SM!$DA$5:$DA$162,0),1)</f>
        <v>Pettersson Rolf</v>
      </c>
      <c r="E109" t="str">
        <f>INDEX(allanamnen,MATCH(E$11,Maratontabell_SM!$DA$5:$DA$162,0),1)</f>
        <v>Johansson George</v>
      </c>
      <c r="F109" t="str">
        <f>INDEX(allanamnen,MATCH(F$11,Maratontabell_SM!$DA$5:$DA$162,0),1)</f>
        <v>Bäckgren Tommy</v>
      </c>
      <c r="G109" t="str">
        <f>INDEX(allanamnen,MATCH(G$11,Maratontabell_SM!$DA$5:$DA$162,0),1)</f>
        <v>Hellström Olof</v>
      </c>
      <c r="H109" t="str">
        <f>INDEX(allanamnen,MATCH(H$11,Maratontabell_SM!$DA$5:$DA$162,0),1)</f>
        <v>Wiberg Henry</v>
      </c>
      <c r="I109" t="str">
        <f>INDEX(allanamnen,MATCH(I$11,Maratontabell_SM!$DA$5:$DA$162,0),1)</f>
        <v>Wettebrandt Sten</v>
      </c>
      <c r="J109" t="str">
        <f>INDEX(allanamnen,MATCH(J$11,Maratontabell_SM!$DA$5:$DA$162,0),1)</f>
        <v>Bokelius Bertil</v>
      </c>
      <c r="K109" t="str">
        <f>INDEX(allanamnen,MATCH(K$11,Maratontabell_SM!$DA$5:$DA$162,0),1)</f>
        <v>Nyström Stig</v>
      </c>
      <c r="L109" t="str">
        <f>INDEX(allanamnen,MATCH(L$11,Maratontabell_SM!$DA$5:$DA$162,0),1)</f>
        <v>Wärre Lennart</v>
      </c>
      <c r="M109" t="str">
        <f>INDEX(allanamnen,MATCH(M$11,Maratontabell_SM!$DA$5:$DA$162,0),1)</f>
        <v>Ohlsson Karl-Erik</v>
      </c>
    </row>
    <row r="110" spans="1:13" x14ac:dyDescent="0.6">
      <c r="A110">
        <v>1</v>
      </c>
      <c r="B110">
        <v>10</v>
      </c>
      <c r="C110" s="4" t="s">
        <v>10</v>
      </c>
      <c r="D110" t="str">
        <f>INDEX(allanamnen,MATCH(D$11,Maratontabell_SM!$DB$5:$DB$162,0),1)</f>
        <v>Bokelius Bertil</v>
      </c>
      <c r="E110" t="str">
        <f>INDEX(allanamnen,MATCH(E$11,Maratontabell_SM!$DB$5:$DB$162,0),1)</f>
        <v>Ohlsson Karl-Erik</v>
      </c>
      <c r="F110" t="str">
        <f>INDEX(allanamnen,MATCH(F$11,Maratontabell_SM!$DB$5:$DB$162,0),1)</f>
        <v>Wiberg Henry</v>
      </c>
      <c r="G110" t="str">
        <f>INDEX(allanamnen,MATCH(G$11,Maratontabell_SM!$DB$5:$DB$162,0),1)</f>
        <v>Wärre Lennart</v>
      </c>
      <c r="H110" t="str">
        <f>INDEX(allanamnen,MATCH(H$11,Maratontabell_SM!$DB$5:$DB$162,0),1)</f>
        <v>Bäckgren Tommy</v>
      </c>
      <c r="I110" t="str">
        <f>INDEX(allanamnen,MATCH(I$11,Maratontabell_SM!$DB$5:$DB$162,0),1)</f>
        <v>Bladh Lennart</v>
      </c>
      <c r="J110" t="str">
        <f>INDEX(allanamnen,MATCH(J$11,Maratontabell_SM!$DB$5:$DB$162,0),1)</f>
        <v>Khimell Göran</v>
      </c>
      <c r="K110" t="str">
        <f>INDEX(allanamnen,MATCH(K$11,Maratontabell_SM!$DB$5:$DB$162,0),1)</f>
        <v>Hellström Olof</v>
      </c>
      <c r="L110" t="str">
        <f>INDEX(allanamnen,MATCH(L$11,Maratontabell_SM!$DB$5:$DB$162,0),1)</f>
        <v>Nilsson Börje</v>
      </c>
      <c r="M110" t="str">
        <f>INDEX(allanamnen,MATCH(M$11,Maratontabell_SM!$DB$5:$DB$162,0),1)</f>
        <v>Nyström Stig</v>
      </c>
    </row>
    <row r="111" spans="1:13" x14ac:dyDescent="0.6">
      <c r="A111">
        <v>1</v>
      </c>
      <c r="B111">
        <v>9</v>
      </c>
      <c r="C111" s="4" t="s">
        <v>9</v>
      </c>
      <c r="D111" t="str">
        <f>INDEX(allanamnen,MATCH(D$11,Maratontabell_SM!$DC$5:$DC$162,0),1)</f>
        <v>Bokelius Bertil</v>
      </c>
      <c r="E111" t="str">
        <f>INDEX(allanamnen,MATCH(E$11,Maratontabell_SM!$DC$5:$DC$162,0),1)</f>
        <v>Bäckgren Tommy</v>
      </c>
      <c r="F111" t="str">
        <f>INDEX(allanamnen,MATCH(F$11,Maratontabell_SM!$DC$5:$DC$162,0),1)</f>
        <v>Hellström Olof</v>
      </c>
      <c r="G111" t="str">
        <f>INDEX(allanamnen,MATCH(G$11,Maratontabell_SM!$DC$5:$DC$162,0),1)</f>
        <v>Nyström Stig</v>
      </c>
      <c r="H111" t="str">
        <f>INDEX(allanamnen,MATCH(H$11,Maratontabell_SM!$DC$5:$DC$162,0),1)</f>
        <v>Wärre Lennart</v>
      </c>
      <c r="I111" t="str">
        <f>INDEX(allanamnen,MATCH(I$11,Maratontabell_SM!$DC$5:$DC$162,0),1)</f>
        <v>Nilsson Börje</v>
      </c>
      <c r="J111" t="str">
        <f>INDEX(allanamnen,MATCH(J$11,Maratontabell_SM!$DC$5:$DC$162,0),1)</f>
        <v>Ohlsson Karl-Erik</v>
      </c>
      <c r="K111" t="str">
        <f>INDEX(allanamnen,MATCH(K$11,Maratontabell_SM!$DC$5:$DC$162,0),1)</f>
        <v>Wiberg Henry</v>
      </c>
      <c r="L111" t="str">
        <f>INDEX(allanamnen,MATCH(L$11,Maratontabell_SM!$DC$5:$DC$162,0),1)</f>
        <v>Wohlin Lars</v>
      </c>
      <c r="M111" t="str">
        <f>INDEX(allanamnen,MATCH(M$11,Maratontabell_SM!$DC$5:$DC$162,0),1)</f>
        <v>Kronbladh Leif</v>
      </c>
    </row>
    <row r="112" spans="1:13" x14ac:dyDescent="0.6">
      <c r="A112">
        <v>1</v>
      </c>
      <c r="B112">
        <v>8</v>
      </c>
      <c r="C112" s="4" t="s">
        <v>8</v>
      </c>
      <c r="D112" t="str">
        <f>INDEX(allanamnen,MATCH(D$11,Maratontabell_SM!$DD$5:$DD$162,0),1)</f>
        <v>Wärre Lennart</v>
      </c>
      <c r="E112" t="str">
        <f>INDEX(allanamnen,MATCH(E$11,Maratontabell_SM!$DD$5:$DD$162,0),1)</f>
        <v>Bäckgren Tommy</v>
      </c>
      <c r="F112" t="str">
        <f>INDEX(allanamnen,MATCH(F$11,Maratontabell_SM!$DD$5:$DD$162,0),1)</f>
        <v>Bokelius Bertil</v>
      </c>
      <c r="G112" t="str">
        <f>INDEX(allanamnen,MATCH(G$11,Maratontabell_SM!$DD$5:$DD$162,0),1)</f>
        <v>Ohlsson Karl-Erik</v>
      </c>
      <c r="H112" t="str">
        <f>INDEX(allanamnen,MATCH(H$11,Maratontabell_SM!$DD$5:$DD$162,0),1)</f>
        <v>Nyström Stig</v>
      </c>
      <c r="I112" t="str">
        <f>INDEX(allanamnen,MATCH(I$11,Maratontabell_SM!$DD$5:$DD$162,0),1)</f>
        <v>Wiberg Henry</v>
      </c>
      <c r="J112" t="str">
        <f>INDEX(allanamnen,MATCH(J$11,Maratontabell_SM!$DD$5:$DD$162,0),1)</f>
        <v>Nilsson Börje</v>
      </c>
      <c r="K112" t="str">
        <f>INDEX(allanamnen,MATCH(K$11,Maratontabell_SM!$DD$5:$DD$162,0),1)</f>
        <v>Wohlin Lars</v>
      </c>
      <c r="L112" t="str">
        <f>INDEX(allanamnen,MATCH(L$11,Maratontabell_SM!$DD$5:$DD$162,0),1)</f>
        <v>Kronbladh Leif</v>
      </c>
      <c r="M112" t="str">
        <f>INDEX(allanamnen,MATCH(M$11,Maratontabell_SM!$DD$5:$DD$162,0),1)</f>
        <v>Forsström Gösta</v>
      </c>
    </row>
    <row r="113" spans="1:13" x14ac:dyDescent="0.6">
      <c r="A113">
        <v>1</v>
      </c>
      <c r="B113">
        <v>7</v>
      </c>
      <c r="C113" s="4" t="s">
        <v>7</v>
      </c>
      <c r="D113" t="str">
        <f>INDEX(allanamnen,MATCH(D$11,Maratontabell_SM!$DE$5:$DE$162,0),1)</f>
        <v>Wärre Lennart</v>
      </c>
      <c r="E113" t="str">
        <f>INDEX(allanamnen,MATCH(E$11,Maratontabell_SM!$DE$5:$DE$162,0),1)</f>
        <v>Kronbladh Leif</v>
      </c>
      <c r="F113" t="str">
        <f>INDEX(allanamnen,MATCH(F$11,Maratontabell_SM!$DE$5:$DE$162,0),1)</f>
        <v>Nilsson Börje</v>
      </c>
      <c r="G113" t="str">
        <f>INDEX(allanamnen,MATCH(G$11,Maratontabell_SM!$DE$5:$DE$162,0),1)</f>
        <v>Forsström Gösta</v>
      </c>
      <c r="H113" t="str">
        <f>INDEX(allanamnen,MATCH(H$11,Maratontabell_SM!$DE$5:$DE$162,0),1)</f>
        <v>Isacsson Rudolf</v>
      </c>
      <c r="I113" t="str">
        <f>INDEX(allanamnen,MATCH(I$11,Maratontabell_SM!$DE$5:$DE$162,0),1)</f>
        <v>Wohlin Lars</v>
      </c>
      <c r="J113" t="str">
        <f>INDEX(allanamnen,MATCH(J$11,Maratontabell_SM!$DE$5:$DE$162,0),1)</f>
        <v>Nyström Stig</v>
      </c>
      <c r="K113" t="str">
        <f>INDEX(allanamnen,MATCH(K$11,Maratontabell_SM!$DE$5:$DE$162,0),1)</f>
        <v>Bokelius Bertil</v>
      </c>
      <c r="L113" t="str">
        <f>INDEX(allanamnen,MATCH(L$11,Maratontabell_SM!$DE$5:$DE$162,0),1)</f>
        <v>Ohlsson Karl-Erik</v>
      </c>
      <c r="M113" t="str">
        <f>INDEX(allanamnen,MATCH(M$11,Maratontabell_SM!$DE$5:$DE$162,0),1)</f>
        <v>Wiberg Henry</v>
      </c>
    </row>
    <row r="114" spans="1:13" x14ac:dyDescent="0.6">
      <c r="A114">
        <v>1</v>
      </c>
      <c r="B114">
        <v>6</v>
      </c>
      <c r="C114" s="4" t="s">
        <v>6</v>
      </c>
      <c r="D114" t="str">
        <f>INDEX(allanamnen,MATCH(D$11,Maratontabell_SM!$DF$5:$DF$162,0),1)</f>
        <v>Wärre Lennart</v>
      </c>
      <c r="E114" t="str">
        <f>INDEX(allanamnen,MATCH(E$11,Maratontabell_SM!$DF$5:$DF$162,0),1)</f>
        <v>Bäckgren Tommy</v>
      </c>
      <c r="F114" t="str">
        <f>INDEX(allanamnen,MATCH(F$11,Maratontabell_SM!$DF$5:$DF$162,0),1)</f>
        <v>Ohlsson Karl-Erik</v>
      </c>
      <c r="G114" t="str">
        <f>INDEX(allanamnen,MATCH(G$11,Maratontabell_SM!$DF$5:$DF$162,0),1)</f>
        <v>Bokelius Bertil</v>
      </c>
      <c r="H114" t="str">
        <f>INDEX(allanamnen,MATCH(H$11,Maratontabell_SM!$DF$5:$DF$162,0),1)</f>
        <v>Nilsson Börje</v>
      </c>
      <c r="I114" t="str">
        <f>INDEX(allanamnen,MATCH(I$11,Maratontabell_SM!$DF$5:$DF$162,0),1)</f>
        <v>Khimell Göran</v>
      </c>
      <c r="J114" t="str">
        <f>INDEX(allanamnen,MATCH(J$11,Maratontabell_SM!$DF$5:$DF$162,0),1)</f>
        <v>Möller Jan</v>
      </c>
      <c r="K114" t="str">
        <f>INDEX(allanamnen,MATCH(K$11,Maratontabell_SM!$DF$5:$DF$162,0),1)</f>
        <v>Kronbladh Leif</v>
      </c>
      <c r="L114" t="str">
        <f>INDEX(allanamnen,MATCH(L$11,Maratontabell_SM!$DF$5:$DF$162,0),1)</f>
        <v>Garefors Ebbe</v>
      </c>
      <c r="M114" t="str">
        <f>INDEX(allanamnen,MATCH(M$11,Maratontabell_SM!$DF$5:$DF$162,0),1)</f>
        <v>Johansson Gunne</v>
      </c>
    </row>
    <row r="115" spans="1:13" x14ac:dyDescent="0.6">
      <c r="A115">
        <v>1</v>
      </c>
      <c r="B115">
        <v>5</v>
      </c>
      <c r="C115" s="4" t="s">
        <v>5</v>
      </c>
      <c r="D115" t="str">
        <f>INDEX(allanamnen,MATCH(D$11,Maratontabell_SM!$DG$5:$DG$162,0),1)</f>
        <v>Bokelius Bertil</v>
      </c>
      <c r="E115" t="str">
        <f>INDEX(allanamnen,MATCH(E$11,Maratontabell_SM!$DG$5:$DG$162,0),1)</f>
        <v>Khimell Göran</v>
      </c>
      <c r="F115" t="str">
        <f>INDEX(allanamnen,MATCH(F$11,Maratontabell_SM!$DG$5:$DG$162,0),1)</f>
        <v>Ohlsson Karl-Erik</v>
      </c>
      <c r="G115" t="str">
        <f>INDEX(allanamnen,MATCH(G$11,Maratontabell_SM!$DG$5:$DG$162,0),1)</f>
        <v>Ström Börje</v>
      </c>
      <c r="H115" t="str">
        <f>INDEX(allanamnen,MATCH(H$11,Maratontabell_SM!$DG$5:$DG$162,0),1)</f>
        <v>Johansson Gunne</v>
      </c>
      <c r="I115" t="str">
        <f>INDEX(allanamnen,MATCH(I$11,Maratontabell_SM!$DG$5:$DG$162,0),1)</f>
        <v>Garefors Ebbe</v>
      </c>
      <c r="J115" t="str">
        <f>INDEX(allanamnen,MATCH(J$11,Maratontabell_SM!$DG$5:$DG$162,0),1)</f>
        <v>Wärre Lennart</v>
      </c>
      <c r="K115" t="str">
        <f>INDEX(allanamnen,MATCH(K$11,Maratontabell_SM!$DG$5:$DG$162,0),1)</f>
        <v>Bladh Lennart</v>
      </c>
      <c r="L115" t="str">
        <f>INDEX(allanamnen,MATCH(L$11,Maratontabell_SM!$DG$5:$DG$162,0),1)</f>
        <v>Kronbladh Leif</v>
      </c>
      <c r="M115" t="str">
        <f>INDEX(allanamnen,MATCH(M$11,Maratontabell_SM!$DG$5:$DG$162,0),1)</f>
        <v>Åhlén Jan</v>
      </c>
    </row>
    <row r="116" spans="1:13" x14ac:dyDescent="0.6">
      <c r="A116">
        <v>1</v>
      </c>
      <c r="B116">
        <v>4</v>
      </c>
      <c r="C116" s="4" t="s">
        <v>4</v>
      </c>
      <c r="D116" t="str">
        <f>INDEX(allanamnen,MATCH(D$11,Maratontabell_SM!$DH$5:$DH$162,0),1)</f>
        <v>Bokelius Bertil</v>
      </c>
      <c r="E116" t="str">
        <f>INDEX(allanamnen,MATCH(E$11,Maratontabell_SM!$DH$5:$DH$162,0),1)</f>
        <v>Hegenbart Armas</v>
      </c>
      <c r="F116" t="str">
        <f>INDEX(allanamnen,MATCH(F$11,Maratontabell_SM!$DH$5:$DH$162,0),1)</f>
        <v>Nilsson Börje</v>
      </c>
      <c r="G116" t="str">
        <f>INDEX(allanamnen,MATCH(G$11,Maratontabell_SM!$DH$5:$DH$162,0),1)</f>
        <v>Ström Börje</v>
      </c>
      <c r="H116" t="str">
        <f>INDEX(allanamnen,MATCH(H$11,Maratontabell_SM!$DH$5:$DH$162,0),1)</f>
        <v>Ekman Karl-Gösta</v>
      </c>
      <c r="I116" t="str">
        <f>INDEX(allanamnen,MATCH(I$11,Maratontabell_SM!$DH$5:$DH$162,0),1)</f>
        <v>Torgén Odd</v>
      </c>
      <c r="J116" t="str">
        <f>INDEX(allanamnen,MATCH(J$11,Maratontabell_SM!$DH$5:$DH$162,0),1)</f>
        <v>Runbert Nils</v>
      </c>
      <c r="K116" t="str">
        <f>INDEX(allanamnen,MATCH(K$11,Maratontabell_SM!$DH$5:$DH$162,0),1)</f>
        <v>Wohlin Lars</v>
      </c>
      <c r="L116" t="str">
        <f>INDEX(allanamnen,MATCH(L$11,Maratontabell_SM!$DH$5:$DH$162,0),1)</f>
        <v>Palmgren Svante</v>
      </c>
      <c r="M116" t="str">
        <f>INDEX(allanamnen,MATCH(M$11,Maratontabell_SM!$DH$5:$DH$162,0),1)</f>
        <v>Alm Billy</v>
      </c>
    </row>
    <row r="117" spans="1:13" x14ac:dyDescent="0.6">
      <c r="A117">
        <v>1</v>
      </c>
      <c r="B117">
        <v>3</v>
      </c>
      <c r="C117" s="4" t="s">
        <v>3</v>
      </c>
      <c r="D117" t="str">
        <f>INDEX(allanamnen,MATCH(D$11,Maratontabell_SM!$DI$5:$DI$162,0),1)</f>
        <v>Bokelius Bertil</v>
      </c>
      <c r="E117" t="str">
        <f>INDEX(allanamnen,MATCH(E$11,Maratontabell_SM!$DI$5:$DI$162,0),1)</f>
        <v>Khimell Göran</v>
      </c>
      <c r="F117" t="str">
        <f>INDEX(allanamnen,MATCH(F$11,Maratontabell_SM!$DI$5:$DI$162,0),1)</f>
        <v>Ohlsson Karl-Erik</v>
      </c>
      <c r="G117" t="str">
        <f>INDEX(allanamnen,MATCH(G$11,Maratontabell_SM!$DI$5:$DI$162,0),1)</f>
        <v>Ekman Karl-Gösta</v>
      </c>
      <c r="H117" t="str">
        <f>INDEX(allanamnen,MATCH(H$11,Maratontabell_SM!$DI$5:$DI$162,0),1)</f>
        <v>Sedin Bo</v>
      </c>
      <c r="I117" t="str">
        <f>INDEX(allanamnen,MATCH(I$11,Maratontabell_SM!$DI$5:$DI$162,0),1)</f>
        <v>Möller Jan</v>
      </c>
      <c r="J117" t="str">
        <f>INDEX(allanamnen,MATCH(J$11,Maratontabell_SM!$DI$5:$DI$162,0),1)</f>
        <v>Palmgren Svante</v>
      </c>
      <c r="K117" t="str">
        <f>INDEX(allanamnen,MATCH(K$11,Maratontabell_SM!$DI$5:$DI$162,0),1)</f>
        <v>Lundin Sven</v>
      </c>
      <c r="L117" t="str">
        <f>INDEX(allanamnen,MATCH(L$11,Maratontabell_SM!$DI$5:$DI$162,0),1)</f>
        <v>Rundström Jörgen</v>
      </c>
      <c r="M117" t="str">
        <f>INDEX(allanamnen,MATCH(M$11,Maratontabell_SM!$DI$5:$DI$162,0),1)</f>
        <v>Åhlén Jan</v>
      </c>
    </row>
    <row r="118" spans="1:13" x14ac:dyDescent="0.6">
      <c r="A118">
        <v>1</v>
      </c>
      <c r="B118">
        <v>2</v>
      </c>
      <c r="C118" s="4" t="s">
        <v>2</v>
      </c>
      <c r="D118" t="str">
        <f>INDEX(allanamnen,MATCH(D$11,Maratontabell_SM!$DJ$5:$DJ$162,0),1)</f>
        <v>Åhlén Jan</v>
      </c>
      <c r="E118" t="str">
        <f>INDEX(allanamnen,MATCH(E$11,Maratontabell_SM!$DJ$5:$DJ$162,0),1)</f>
        <v>Runbert Nils</v>
      </c>
      <c r="F118" t="str">
        <f>INDEX(allanamnen,MATCH(F$11,Maratontabell_SM!$DJ$5:$DJ$162,0),1)</f>
        <v>Ekman Karl-Gösta</v>
      </c>
      <c r="G118" t="str">
        <f>INDEX(allanamnen,MATCH(G$11,Maratontabell_SM!$DJ$5:$DJ$162,0),1)</f>
        <v>Bokelius Bertil</v>
      </c>
      <c r="H118" t="str">
        <f>INDEX(allanamnen,MATCH(H$11,Maratontabell_SM!$DJ$5:$DJ$162,0),1)</f>
        <v>Ohlsson Karl-Erik</v>
      </c>
      <c r="I118" t="str">
        <f>INDEX(allanamnen,MATCH(I$11,Maratontabell_SM!$DJ$5:$DJ$162,0),1)</f>
        <v>Ström Börje</v>
      </c>
      <c r="J118" t="str">
        <f>INDEX(allanamnen,MATCH(J$11,Maratontabell_SM!$DJ$5:$DJ$162,0),1)</f>
        <v>Åström Dick</v>
      </c>
      <c r="K118" t="str">
        <f>INDEX(allanamnen,MATCH(K$11,Maratontabell_SM!$DJ$5:$DJ$162,0),1)</f>
        <v>Khimell Göran</v>
      </c>
      <c r="L118" t="str">
        <f>INDEX(allanamnen,MATCH(L$11,Maratontabell_SM!$DJ$5:$DJ$162,0),1)</f>
        <v>Wohlin Lars</v>
      </c>
      <c r="M118" t="str">
        <f>INDEX(allanamnen,MATCH(M$11,Maratontabell_SM!$DJ$5:$DJ$162,0),1)</f>
        <v>Möller Jan</v>
      </c>
    </row>
    <row r="119" spans="1:13" x14ac:dyDescent="0.6">
      <c r="A119">
        <v>1</v>
      </c>
      <c r="B119">
        <v>1</v>
      </c>
      <c r="C119" s="4" t="s">
        <v>1</v>
      </c>
      <c r="D119" t="str">
        <f>INDEX(allanamnen,MATCH(D$11,Maratontabell_SM!$DK$5:$DK$162,0),1)</f>
        <v>Bokelius Bertil</v>
      </c>
      <c r="E119" t="str">
        <f>INDEX(allanamnen,MATCH(E$11,Maratontabell_SM!$DK$5:$DK$162,0),1)</f>
        <v>Ekman Karl-Gösta</v>
      </c>
      <c r="F119" t="str">
        <f>INDEX(allanamnen,MATCH(F$11,Maratontabell_SM!$DK$5:$DK$162,0),1)</f>
        <v>Runbert Nils</v>
      </c>
      <c r="G119" t="str">
        <f>INDEX(allanamnen,MATCH(G$11,Maratontabell_SM!$DK$5:$DK$162,0),1)</f>
        <v>Åhlén Jan</v>
      </c>
      <c r="H119" t="str">
        <f>INDEX(allanamnen,MATCH(H$11,Maratontabell_SM!$DK$5:$DK$162,0),1)</f>
        <v>Åström Dick</v>
      </c>
      <c r="I119" t="str">
        <f>INDEX(allanamnen,MATCH(I$11,Maratontabell_SM!$DK$5:$DK$162,0),1)</f>
        <v>Khimell Göran</v>
      </c>
      <c r="J119" t="str">
        <f>INDEX(allanamnen,MATCH(J$11,Maratontabell_SM!$DK$5:$DK$162,0),1)</f>
        <v>Norlander Bernt</v>
      </c>
      <c r="K119" t="str">
        <f>INDEX(allanamnen,MATCH(K$11,Maratontabell_SM!$DK$5:$DK$162,0),1)</f>
        <v>Palmgren Svante</v>
      </c>
      <c r="L119" t="str">
        <f>INDEX(allanamnen,MATCH(L$11,Maratontabell_SM!$DK$5:$DK$162,0),1)</f>
        <v>Torgén Odd</v>
      </c>
      <c r="M119" t="str">
        <f>INDEX(allanamnen,MATCH(M$11,Maratontabell_SM!$DK$5:$DK$162,0),1)</f>
        <v>Sedin Bo</v>
      </c>
    </row>
  </sheetData>
  <phoneticPr fontId="1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1"/>
  <sheetViews>
    <sheetView workbookViewId="0">
      <selection activeCell="C1" sqref="C1"/>
    </sheetView>
  </sheetViews>
  <sheetFormatPr defaultRowHeight="13" x14ac:dyDescent="0.6"/>
  <cols>
    <col min="1" max="1" width="18.54296875" bestFit="1" customWidth="1"/>
    <col min="2" max="2" width="9.1328125" bestFit="1" customWidth="1"/>
  </cols>
  <sheetData>
    <row r="1" spans="1:2" x14ac:dyDescent="0.6">
      <c r="A1" s="13" t="s">
        <v>0</v>
      </c>
      <c r="B1" s="4" t="s">
        <v>263</v>
      </c>
    </row>
    <row r="2" spans="1:2" x14ac:dyDescent="0.6">
      <c r="A2" s="5" t="s">
        <v>72</v>
      </c>
      <c r="B2">
        <v>15</v>
      </c>
    </row>
    <row r="3" spans="1:2" x14ac:dyDescent="0.6">
      <c r="A3" s="5" t="s">
        <v>74</v>
      </c>
      <c r="B3">
        <v>9</v>
      </c>
    </row>
    <row r="4" spans="1:2" x14ac:dyDescent="0.6">
      <c r="A4" s="5" t="s">
        <v>73</v>
      </c>
      <c r="B4">
        <v>9</v>
      </c>
    </row>
    <row r="5" spans="1:2" x14ac:dyDescent="0.6">
      <c r="A5" s="5" t="s">
        <v>75</v>
      </c>
      <c r="B5">
        <v>7</v>
      </c>
    </row>
    <row r="6" spans="1:2" x14ac:dyDescent="0.6">
      <c r="A6" s="5" t="s">
        <v>113</v>
      </c>
      <c r="B6">
        <v>7</v>
      </c>
    </row>
    <row r="7" spans="1:2" x14ac:dyDescent="0.6">
      <c r="A7" s="5" t="s">
        <v>78</v>
      </c>
      <c r="B7">
        <v>5</v>
      </c>
    </row>
    <row r="8" spans="1:2" x14ac:dyDescent="0.6">
      <c r="A8" s="5" t="s">
        <v>70</v>
      </c>
      <c r="B8">
        <v>5</v>
      </c>
    </row>
    <row r="9" spans="1:2" x14ac:dyDescent="0.6">
      <c r="A9" s="5" t="s">
        <v>71</v>
      </c>
      <c r="B9">
        <v>5</v>
      </c>
    </row>
    <row r="10" spans="1:2" x14ac:dyDescent="0.6">
      <c r="A10" s="5" t="s">
        <v>85</v>
      </c>
      <c r="B10">
        <v>4</v>
      </c>
    </row>
    <row r="11" spans="1:2" x14ac:dyDescent="0.6">
      <c r="A11" s="5" t="s">
        <v>86</v>
      </c>
      <c r="B11">
        <v>4</v>
      </c>
    </row>
    <row r="12" spans="1:2" x14ac:dyDescent="0.6">
      <c r="A12" s="5" t="s">
        <v>76</v>
      </c>
      <c r="B12">
        <v>4</v>
      </c>
    </row>
    <row r="13" spans="1:2" x14ac:dyDescent="0.6">
      <c r="A13" s="5" t="s">
        <v>109</v>
      </c>
      <c r="B13">
        <v>3</v>
      </c>
    </row>
    <row r="14" spans="1:2" x14ac:dyDescent="0.6">
      <c r="A14" s="5" t="s">
        <v>81</v>
      </c>
      <c r="B14">
        <v>3</v>
      </c>
    </row>
    <row r="15" spans="1:2" x14ac:dyDescent="0.6">
      <c r="A15" s="5" t="s">
        <v>77</v>
      </c>
      <c r="B15">
        <v>3</v>
      </c>
    </row>
    <row r="16" spans="1:2" x14ac:dyDescent="0.6">
      <c r="A16" s="5" t="s">
        <v>84</v>
      </c>
      <c r="B16">
        <v>3</v>
      </c>
    </row>
    <row r="17" spans="1:2" x14ac:dyDescent="0.6">
      <c r="A17" s="5" t="s">
        <v>79</v>
      </c>
      <c r="B17">
        <v>2</v>
      </c>
    </row>
    <row r="18" spans="1:2" x14ac:dyDescent="0.6">
      <c r="A18" s="5" t="s">
        <v>93</v>
      </c>
      <c r="B18">
        <v>2</v>
      </c>
    </row>
    <row r="19" spans="1:2" x14ac:dyDescent="0.6">
      <c r="A19" s="5" t="s">
        <v>82</v>
      </c>
      <c r="B19">
        <v>2</v>
      </c>
    </row>
    <row r="20" spans="1:2" x14ac:dyDescent="0.6">
      <c r="A20" s="5" t="s">
        <v>83</v>
      </c>
      <c r="B20">
        <v>2</v>
      </c>
    </row>
    <row r="21" spans="1:2" x14ac:dyDescent="0.6">
      <c r="A21" s="5" t="s">
        <v>80</v>
      </c>
      <c r="B21">
        <v>2</v>
      </c>
    </row>
    <row r="22" spans="1:2" x14ac:dyDescent="0.6">
      <c r="A22" s="5" t="s">
        <v>99</v>
      </c>
      <c r="B22">
        <v>2</v>
      </c>
    </row>
    <row r="23" spans="1:2" x14ac:dyDescent="0.6">
      <c r="A23" s="17" t="s">
        <v>287</v>
      </c>
      <c r="B23">
        <v>2</v>
      </c>
    </row>
    <row r="24" spans="1:2" x14ac:dyDescent="0.6">
      <c r="A24" s="5" t="s">
        <v>114</v>
      </c>
      <c r="B24">
        <v>2</v>
      </c>
    </row>
    <row r="25" spans="1:2" x14ac:dyDescent="0.6">
      <c r="A25" s="5" t="s">
        <v>97</v>
      </c>
      <c r="B25">
        <v>1</v>
      </c>
    </row>
    <row r="26" spans="1:2" x14ac:dyDescent="0.6">
      <c r="A26" s="5" t="s">
        <v>107</v>
      </c>
      <c r="B26">
        <v>1</v>
      </c>
    </row>
    <row r="27" spans="1:2" x14ac:dyDescent="0.6">
      <c r="A27" s="5" t="s">
        <v>90</v>
      </c>
      <c r="B27">
        <v>1</v>
      </c>
    </row>
    <row r="28" spans="1:2" x14ac:dyDescent="0.6">
      <c r="A28" s="5" t="s">
        <v>125</v>
      </c>
      <c r="B28">
        <v>1</v>
      </c>
    </row>
    <row r="29" spans="1:2" x14ac:dyDescent="0.6">
      <c r="A29" s="5" t="s">
        <v>92</v>
      </c>
      <c r="B29">
        <v>1</v>
      </c>
    </row>
    <row r="30" spans="1:2" x14ac:dyDescent="0.6">
      <c r="A30" s="5" t="s">
        <v>117</v>
      </c>
      <c r="B30">
        <v>1</v>
      </c>
    </row>
    <row r="31" spans="1:2" x14ac:dyDescent="0.6">
      <c r="A31" s="18" t="s">
        <v>259</v>
      </c>
      <c r="B31">
        <f>SUM(B2:B30)</f>
        <v>108</v>
      </c>
    </row>
  </sheetData>
  <sortState xmlns:xlrd2="http://schemas.microsoft.com/office/spreadsheetml/2017/richdata2" ref="A2:B30">
    <sortCondition descending="1" ref="B2:B30"/>
    <sortCondition ref="A2:A3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5"/>
  <sheetViews>
    <sheetView workbookViewId="0">
      <selection activeCell="C1" sqref="C1"/>
    </sheetView>
  </sheetViews>
  <sheetFormatPr defaultRowHeight="13" x14ac:dyDescent="0.6"/>
  <cols>
    <col min="1" max="1" width="19" bestFit="1" customWidth="1"/>
    <col min="2" max="2" width="15.86328125" bestFit="1" customWidth="1"/>
  </cols>
  <sheetData>
    <row r="1" spans="1:2" x14ac:dyDescent="0.6">
      <c r="A1" s="13" t="s">
        <v>0</v>
      </c>
      <c r="B1" s="4" t="s">
        <v>273</v>
      </c>
    </row>
    <row r="2" spans="1:2" x14ac:dyDescent="0.6">
      <c r="A2" s="5" t="s">
        <v>73</v>
      </c>
      <c r="B2">
        <v>10</v>
      </c>
    </row>
    <row r="3" spans="1:2" x14ac:dyDescent="0.6">
      <c r="A3" s="5" t="s">
        <v>71</v>
      </c>
      <c r="B3">
        <v>9</v>
      </c>
    </row>
    <row r="4" spans="1:2" x14ac:dyDescent="0.6">
      <c r="A4" s="5" t="s">
        <v>85</v>
      </c>
      <c r="B4">
        <v>7</v>
      </c>
    </row>
    <row r="5" spans="1:2" x14ac:dyDescent="0.6">
      <c r="A5" s="5" t="s">
        <v>72</v>
      </c>
      <c r="B5">
        <v>6</v>
      </c>
    </row>
    <row r="6" spans="1:2" x14ac:dyDescent="0.6">
      <c r="A6" s="5" t="s">
        <v>76</v>
      </c>
      <c r="B6">
        <v>6</v>
      </c>
    </row>
    <row r="7" spans="1:2" x14ac:dyDescent="0.6">
      <c r="A7" s="5" t="s">
        <v>70</v>
      </c>
      <c r="B7">
        <v>5</v>
      </c>
    </row>
    <row r="8" spans="1:2" x14ac:dyDescent="0.6">
      <c r="A8" s="5" t="s">
        <v>81</v>
      </c>
      <c r="B8">
        <v>5</v>
      </c>
    </row>
    <row r="9" spans="1:2" x14ac:dyDescent="0.6">
      <c r="A9" s="5" t="s">
        <v>82</v>
      </c>
      <c r="B9">
        <v>4</v>
      </c>
    </row>
    <row r="10" spans="1:2" x14ac:dyDescent="0.6">
      <c r="A10" s="5" t="s">
        <v>113</v>
      </c>
      <c r="B10">
        <v>4</v>
      </c>
    </row>
    <row r="11" spans="1:2" x14ac:dyDescent="0.6">
      <c r="A11" s="5" t="s">
        <v>78</v>
      </c>
      <c r="B11">
        <v>3</v>
      </c>
    </row>
    <row r="12" spans="1:2" x14ac:dyDescent="0.6">
      <c r="A12" s="5" t="s">
        <v>79</v>
      </c>
      <c r="B12">
        <v>3</v>
      </c>
    </row>
    <row r="13" spans="1:2" x14ac:dyDescent="0.6">
      <c r="A13" s="5" t="s">
        <v>93</v>
      </c>
      <c r="B13">
        <v>3</v>
      </c>
    </row>
    <row r="14" spans="1:2" x14ac:dyDescent="0.6">
      <c r="A14" s="5" t="s">
        <v>91</v>
      </c>
      <c r="B14">
        <v>3</v>
      </c>
    </row>
    <row r="15" spans="1:2" x14ac:dyDescent="0.6">
      <c r="A15" s="5" t="s">
        <v>126</v>
      </c>
      <c r="B15">
        <v>3</v>
      </c>
    </row>
    <row r="16" spans="1:2" x14ac:dyDescent="0.6">
      <c r="A16" s="5" t="s">
        <v>77</v>
      </c>
      <c r="B16">
        <v>3</v>
      </c>
    </row>
    <row r="17" spans="1:2" x14ac:dyDescent="0.6">
      <c r="A17" s="5" t="s">
        <v>94</v>
      </c>
      <c r="B17">
        <v>2</v>
      </c>
    </row>
    <row r="18" spans="1:2" x14ac:dyDescent="0.6">
      <c r="A18" s="5" t="s">
        <v>88</v>
      </c>
      <c r="B18">
        <v>2</v>
      </c>
    </row>
    <row r="19" spans="1:2" x14ac:dyDescent="0.6">
      <c r="A19" s="5" t="s">
        <v>74</v>
      </c>
      <c r="B19">
        <v>2</v>
      </c>
    </row>
    <row r="20" spans="1:2" x14ac:dyDescent="0.6">
      <c r="A20" s="5" t="s">
        <v>98</v>
      </c>
      <c r="B20">
        <v>2</v>
      </c>
    </row>
    <row r="21" spans="1:2" x14ac:dyDescent="0.6">
      <c r="A21" s="5" t="s">
        <v>102</v>
      </c>
      <c r="B21">
        <v>2</v>
      </c>
    </row>
    <row r="22" spans="1:2" x14ac:dyDescent="0.6">
      <c r="A22" s="5" t="s">
        <v>125</v>
      </c>
      <c r="B22">
        <v>2</v>
      </c>
    </row>
    <row r="23" spans="1:2" x14ac:dyDescent="0.6">
      <c r="A23" s="5" t="s">
        <v>80</v>
      </c>
      <c r="B23">
        <v>2</v>
      </c>
    </row>
    <row r="24" spans="1:2" x14ac:dyDescent="0.6">
      <c r="A24" s="5" t="s">
        <v>99</v>
      </c>
      <c r="B24">
        <v>2</v>
      </c>
    </row>
    <row r="25" spans="1:2" x14ac:dyDescent="0.6">
      <c r="A25" s="5" t="s">
        <v>92</v>
      </c>
      <c r="B25">
        <v>2</v>
      </c>
    </row>
    <row r="26" spans="1:2" x14ac:dyDescent="0.6">
      <c r="A26" s="5" t="s">
        <v>75</v>
      </c>
      <c r="B26">
        <v>1</v>
      </c>
    </row>
    <row r="27" spans="1:2" x14ac:dyDescent="0.6">
      <c r="A27" s="5" t="s">
        <v>105</v>
      </c>
      <c r="B27">
        <v>1</v>
      </c>
    </row>
    <row r="28" spans="1:2" x14ac:dyDescent="0.6">
      <c r="A28" s="5" t="s">
        <v>83</v>
      </c>
      <c r="B28">
        <v>1</v>
      </c>
    </row>
    <row r="29" spans="1:2" x14ac:dyDescent="0.6">
      <c r="A29" s="5" t="s">
        <v>108</v>
      </c>
      <c r="B29">
        <v>1</v>
      </c>
    </row>
    <row r="30" spans="1:2" x14ac:dyDescent="0.6">
      <c r="A30" s="5" t="s">
        <v>111</v>
      </c>
      <c r="B30">
        <v>1</v>
      </c>
    </row>
    <row r="31" spans="1:2" x14ac:dyDescent="0.6">
      <c r="A31" s="5" t="s">
        <v>86</v>
      </c>
      <c r="B31">
        <v>1</v>
      </c>
    </row>
    <row r="32" spans="1:2" x14ac:dyDescent="0.6">
      <c r="A32" s="5" t="s">
        <v>138</v>
      </c>
      <c r="B32">
        <v>1</v>
      </c>
    </row>
    <row r="33" spans="1:2" x14ac:dyDescent="0.6">
      <c r="A33" s="5" t="s">
        <v>90</v>
      </c>
      <c r="B33">
        <v>1</v>
      </c>
    </row>
    <row r="34" spans="1:2" x14ac:dyDescent="0.6">
      <c r="A34" s="5" t="s">
        <v>298</v>
      </c>
      <c r="B34">
        <v>1</v>
      </c>
    </row>
    <row r="35" spans="1:2" x14ac:dyDescent="0.6">
      <c r="A35" s="5" t="s">
        <v>110</v>
      </c>
      <c r="B35">
        <v>1</v>
      </c>
    </row>
    <row r="36" spans="1:2" x14ac:dyDescent="0.6">
      <c r="A36" s="5" t="s">
        <v>120</v>
      </c>
      <c r="B36">
        <v>1</v>
      </c>
    </row>
    <row r="37" spans="1:2" x14ac:dyDescent="0.6">
      <c r="A37" s="5" t="s">
        <v>112</v>
      </c>
      <c r="B37">
        <v>1</v>
      </c>
    </row>
    <row r="38" spans="1:2" x14ac:dyDescent="0.6">
      <c r="A38" s="5" t="s">
        <v>211</v>
      </c>
      <c r="B38">
        <v>1</v>
      </c>
    </row>
    <row r="39" spans="1:2" x14ac:dyDescent="0.6">
      <c r="A39" s="5" t="s">
        <v>89</v>
      </c>
      <c r="B39">
        <v>1</v>
      </c>
    </row>
    <row r="40" spans="1:2" x14ac:dyDescent="0.6">
      <c r="A40" s="5" t="s">
        <v>115</v>
      </c>
      <c r="B40">
        <v>1</v>
      </c>
    </row>
    <row r="41" spans="1:2" x14ac:dyDescent="0.6">
      <c r="A41" s="5" t="s">
        <v>137</v>
      </c>
      <c r="B41">
        <v>1</v>
      </c>
    </row>
    <row r="42" spans="1:2" x14ac:dyDescent="0.6">
      <c r="A42" s="5" t="s">
        <v>96</v>
      </c>
      <c r="B42">
        <v>1</v>
      </c>
    </row>
    <row r="43" spans="1:2" x14ac:dyDescent="0.6">
      <c r="A43" s="5" t="s">
        <v>259</v>
      </c>
      <c r="B43">
        <f>SUM(B2:B42)</f>
        <v>109</v>
      </c>
    </row>
    <row r="45" spans="1:2" x14ac:dyDescent="0.6">
      <c r="A45" s="17" t="s">
        <v>307</v>
      </c>
    </row>
  </sheetData>
  <sortState xmlns:xlrd2="http://schemas.microsoft.com/office/spreadsheetml/2017/richdata2" ref="A2:B42">
    <sortCondition descending="1" ref="B2:B42"/>
    <sortCondition ref="A2:A42"/>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2"/>
  <sheetViews>
    <sheetView workbookViewId="0">
      <selection activeCell="C1" sqref="C1"/>
    </sheetView>
  </sheetViews>
  <sheetFormatPr defaultRowHeight="13" x14ac:dyDescent="0.6"/>
  <cols>
    <col min="1" max="1" width="18.54296875" bestFit="1" customWidth="1"/>
    <col min="2" max="2" width="15.86328125" bestFit="1" customWidth="1"/>
  </cols>
  <sheetData>
    <row r="1" spans="1:2" x14ac:dyDescent="0.6">
      <c r="A1" s="13" t="s">
        <v>0</v>
      </c>
      <c r="B1" s="4" t="s">
        <v>269</v>
      </c>
    </row>
    <row r="2" spans="1:2" x14ac:dyDescent="0.6">
      <c r="A2" s="5" t="s">
        <v>73</v>
      </c>
      <c r="B2">
        <v>8</v>
      </c>
    </row>
    <row r="3" spans="1:2" x14ac:dyDescent="0.6">
      <c r="A3" s="5" t="s">
        <v>76</v>
      </c>
      <c r="B3">
        <v>8</v>
      </c>
    </row>
    <row r="4" spans="1:2" x14ac:dyDescent="0.6">
      <c r="A4" s="5" t="s">
        <v>72</v>
      </c>
      <c r="B4">
        <v>6</v>
      </c>
    </row>
    <row r="5" spans="1:2" x14ac:dyDescent="0.6">
      <c r="A5" s="5" t="s">
        <v>82</v>
      </c>
      <c r="B5">
        <v>5</v>
      </c>
    </row>
    <row r="6" spans="1:2" x14ac:dyDescent="0.6">
      <c r="A6" s="5" t="s">
        <v>70</v>
      </c>
      <c r="B6">
        <v>5</v>
      </c>
    </row>
    <row r="7" spans="1:2" x14ac:dyDescent="0.6">
      <c r="A7" s="5" t="s">
        <v>94</v>
      </c>
      <c r="B7">
        <v>4</v>
      </c>
    </row>
    <row r="8" spans="1:2" x14ac:dyDescent="0.6">
      <c r="A8" s="5" t="s">
        <v>126</v>
      </c>
      <c r="B8">
        <v>4</v>
      </c>
    </row>
    <row r="9" spans="1:2" x14ac:dyDescent="0.6">
      <c r="A9" s="5" t="s">
        <v>216</v>
      </c>
      <c r="B9">
        <v>4</v>
      </c>
    </row>
    <row r="10" spans="1:2" x14ac:dyDescent="0.6">
      <c r="A10" s="5" t="s">
        <v>79</v>
      </c>
      <c r="B10">
        <v>3</v>
      </c>
    </row>
    <row r="11" spans="1:2" x14ac:dyDescent="0.6">
      <c r="A11" s="5" t="s">
        <v>75</v>
      </c>
      <c r="B11">
        <v>3</v>
      </c>
    </row>
    <row r="12" spans="1:2" x14ac:dyDescent="0.6">
      <c r="A12" s="5" t="s">
        <v>85</v>
      </c>
      <c r="B12">
        <v>3</v>
      </c>
    </row>
    <row r="13" spans="1:2" x14ac:dyDescent="0.6">
      <c r="A13" s="5" t="s">
        <v>87</v>
      </c>
      <c r="B13">
        <v>3</v>
      </c>
    </row>
    <row r="14" spans="1:2" x14ac:dyDescent="0.6">
      <c r="A14" s="5" t="s">
        <v>77</v>
      </c>
      <c r="B14">
        <v>3</v>
      </c>
    </row>
    <row r="15" spans="1:2" x14ac:dyDescent="0.6">
      <c r="A15" s="5" t="s">
        <v>89</v>
      </c>
      <c r="B15">
        <v>3</v>
      </c>
    </row>
    <row r="16" spans="1:2" x14ac:dyDescent="0.6">
      <c r="A16" s="5" t="s">
        <v>71</v>
      </c>
      <c r="B16">
        <v>3</v>
      </c>
    </row>
    <row r="17" spans="1:2" x14ac:dyDescent="0.6">
      <c r="A17" s="5" t="s">
        <v>93</v>
      </c>
      <c r="B17">
        <v>2</v>
      </c>
    </row>
    <row r="18" spans="1:2" x14ac:dyDescent="0.6">
      <c r="A18" s="5" t="s">
        <v>83</v>
      </c>
      <c r="B18">
        <v>2</v>
      </c>
    </row>
    <row r="19" spans="1:2" x14ac:dyDescent="0.6">
      <c r="A19" s="5" t="s">
        <v>109</v>
      </c>
      <c r="B19">
        <v>2</v>
      </c>
    </row>
    <row r="20" spans="1:2" x14ac:dyDescent="0.6">
      <c r="A20" s="5" t="s">
        <v>90</v>
      </c>
      <c r="B20">
        <v>2</v>
      </c>
    </row>
    <row r="21" spans="1:2" x14ac:dyDescent="0.6">
      <c r="A21" s="5" t="s">
        <v>74</v>
      </c>
      <c r="B21">
        <v>2</v>
      </c>
    </row>
    <row r="22" spans="1:2" x14ac:dyDescent="0.6">
      <c r="A22" s="5" t="s">
        <v>103</v>
      </c>
      <c r="B22">
        <v>2</v>
      </c>
    </row>
    <row r="23" spans="1:2" x14ac:dyDescent="0.6">
      <c r="A23" s="5" t="s">
        <v>104</v>
      </c>
      <c r="B23">
        <v>2</v>
      </c>
    </row>
    <row r="24" spans="1:2" x14ac:dyDescent="0.6">
      <c r="A24" s="5" t="s">
        <v>100</v>
      </c>
      <c r="B24">
        <v>2</v>
      </c>
    </row>
    <row r="25" spans="1:2" x14ac:dyDescent="0.6">
      <c r="A25" s="5" t="s">
        <v>211</v>
      </c>
      <c r="B25">
        <v>2</v>
      </c>
    </row>
    <row r="26" spans="1:2" x14ac:dyDescent="0.6">
      <c r="A26" s="5" t="s">
        <v>80</v>
      </c>
      <c r="B26">
        <v>2</v>
      </c>
    </row>
    <row r="27" spans="1:2" x14ac:dyDescent="0.6">
      <c r="A27" s="5" t="s">
        <v>127</v>
      </c>
      <c r="B27">
        <v>2</v>
      </c>
    </row>
    <row r="28" spans="1:2" x14ac:dyDescent="0.6">
      <c r="A28" s="5" t="s">
        <v>96</v>
      </c>
      <c r="B28">
        <v>2</v>
      </c>
    </row>
    <row r="29" spans="1:2" x14ac:dyDescent="0.6">
      <c r="A29" s="5" t="s">
        <v>218</v>
      </c>
      <c r="B29">
        <v>1</v>
      </c>
    </row>
    <row r="30" spans="1:2" x14ac:dyDescent="0.6">
      <c r="A30" s="5" t="s">
        <v>78</v>
      </c>
      <c r="B30">
        <v>1</v>
      </c>
    </row>
    <row r="31" spans="1:2" x14ac:dyDescent="0.6">
      <c r="A31" s="5" t="s">
        <v>91</v>
      </c>
      <c r="B31">
        <v>1</v>
      </c>
    </row>
    <row r="32" spans="1:2" x14ac:dyDescent="0.6">
      <c r="A32" s="5" t="s">
        <v>108</v>
      </c>
      <c r="B32">
        <v>1</v>
      </c>
    </row>
    <row r="33" spans="1:2" x14ac:dyDescent="0.6">
      <c r="A33" s="5" t="s">
        <v>97</v>
      </c>
      <c r="B33">
        <v>1</v>
      </c>
    </row>
    <row r="34" spans="1:2" x14ac:dyDescent="0.6">
      <c r="A34" s="5" t="s">
        <v>86</v>
      </c>
      <c r="B34">
        <v>1</v>
      </c>
    </row>
    <row r="35" spans="1:2" x14ac:dyDescent="0.6">
      <c r="A35" s="5" t="s">
        <v>189</v>
      </c>
      <c r="B35">
        <v>1</v>
      </c>
    </row>
    <row r="36" spans="1:2" x14ac:dyDescent="0.6">
      <c r="A36" s="5" t="s">
        <v>107</v>
      </c>
      <c r="B36">
        <v>1</v>
      </c>
    </row>
    <row r="37" spans="1:2" x14ac:dyDescent="0.6">
      <c r="A37" s="5" t="s">
        <v>106</v>
      </c>
      <c r="B37">
        <v>1</v>
      </c>
    </row>
    <row r="38" spans="1:2" x14ac:dyDescent="0.6">
      <c r="A38" s="5" t="s">
        <v>88</v>
      </c>
      <c r="B38">
        <v>1</v>
      </c>
    </row>
    <row r="39" spans="1:2" x14ac:dyDescent="0.6">
      <c r="A39" s="5" t="s">
        <v>110</v>
      </c>
      <c r="B39">
        <v>1</v>
      </c>
    </row>
    <row r="40" spans="1:2" x14ac:dyDescent="0.6">
      <c r="A40" s="5" t="s">
        <v>143</v>
      </c>
      <c r="B40">
        <v>1</v>
      </c>
    </row>
    <row r="41" spans="1:2" x14ac:dyDescent="0.6">
      <c r="A41" s="5" t="s">
        <v>113</v>
      </c>
      <c r="B41">
        <v>1</v>
      </c>
    </row>
    <row r="42" spans="1:2" x14ac:dyDescent="0.6">
      <c r="A42" s="5" t="s">
        <v>125</v>
      </c>
      <c r="B42">
        <v>1</v>
      </c>
    </row>
    <row r="43" spans="1:2" x14ac:dyDescent="0.6">
      <c r="A43" s="5" t="s">
        <v>146</v>
      </c>
      <c r="B43">
        <v>1</v>
      </c>
    </row>
    <row r="44" spans="1:2" x14ac:dyDescent="0.6">
      <c r="A44" s="5" t="s">
        <v>112</v>
      </c>
      <c r="B44">
        <v>1</v>
      </c>
    </row>
    <row r="45" spans="1:2" x14ac:dyDescent="0.6">
      <c r="A45" s="5" t="s">
        <v>214</v>
      </c>
      <c r="B45">
        <v>1</v>
      </c>
    </row>
    <row r="46" spans="1:2" x14ac:dyDescent="0.6">
      <c r="A46" s="5" t="s">
        <v>231</v>
      </c>
      <c r="B46">
        <v>1</v>
      </c>
    </row>
    <row r="47" spans="1:2" x14ac:dyDescent="0.6">
      <c r="A47" s="5" t="s">
        <v>115</v>
      </c>
      <c r="B47">
        <v>1</v>
      </c>
    </row>
    <row r="48" spans="1:2" x14ac:dyDescent="0.6">
      <c r="A48" s="5" t="s">
        <v>116</v>
      </c>
      <c r="B48">
        <v>1</v>
      </c>
    </row>
    <row r="49" spans="1:2" x14ac:dyDescent="0.6">
      <c r="A49" s="5" t="s">
        <v>84</v>
      </c>
      <c r="B49">
        <v>1</v>
      </c>
    </row>
    <row r="50" spans="1:2" x14ac:dyDescent="0.6">
      <c r="A50" s="5" t="s">
        <v>259</v>
      </c>
      <c r="B50">
        <f>SUM(B2:B49)</f>
        <v>110</v>
      </c>
    </row>
    <row r="52" spans="1:2" x14ac:dyDescent="0.6">
      <c r="A52" t="s">
        <v>308</v>
      </c>
    </row>
  </sheetData>
  <sortState xmlns:xlrd2="http://schemas.microsoft.com/office/spreadsheetml/2017/richdata2" ref="A2:B49">
    <sortCondition descending="1" ref="B2:B49"/>
    <sortCondition ref="A2:A49"/>
  </sortState>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CCBE3-91FB-44B5-81E6-09324563760B}">
  <dimension ref="A1:D37"/>
  <sheetViews>
    <sheetView workbookViewId="0">
      <selection activeCell="G1" sqref="G1"/>
    </sheetView>
  </sheetViews>
  <sheetFormatPr defaultRowHeight="13" x14ac:dyDescent="0.6"/>
  <cols>
    <col min="1" max="1" width="6.40625" customWidth="1"/>
    <col min="2" max="2" width="2.7265625" bestFit="1" customWidth="1"/>
    <col min="3" max="3" width="18.7265625" bestFit="1" customWidth="1"/>
    <col min="4" max="4" width="9.40625" bestFit="1" customWidth="1"/>
  </cols>
  <sheetData>
    <row r="1" spans="1:4" ht="18.5" x14ac:dyDescent="0.6">
      <c r="A1" s="21" t="s">
        <v>315</v>
      </c>
      <c r="B1" s="4"/>
      <c r="C1" s="4"/>
    </row>
    <row r="2" spans="1:4" ht="16" x14ac:dyDescent="0.6">
      <c r="A2" s="22" t="s">
        <v>316</v>
      </c>
    </row>
    <row r="3" spans="1:4" x14ac:dyDescent="0.6">
      <c r="A3" s="4" t="s">
        <v>317</v>
      </c>
      <c r="B3" s="4" t="s">
        <v>202</v>
      </c>
      <c r="C3" s="4" t="s">
        <v>0</v>
      </c>
      <c r="D3" s="4" t="s">
        <v>318</v>
      </c>
    </row>
    <row r="4" spans="1:4" x14ac:dyDescent="0.6">
      <c r="A4">
        <v>1984</v>
      </c>
      <c r="B4">
        <v>1</v>
      </c>
      <c r="C4" t="s">
        <v>319</v>
      </c>
      <c r="D4" t="s">
        <v>320</v>
      </c>
    </row>
    <row r="5" spans="1:4" x14ac:dyDescent="0.6">
      <c r="A5">
        <v>1988</v>
      </c>
      <c r="B5">
        <v>2</v>
      </c>
      <c r="C5" t="s">
        <v>321</v>
      </c>
      <c r="D5" t="s">
        <v>320</v>
      </c>
    </row>
    <row r="6" spans="1:4" x14ac:dyDescent="0.6">
      <c r="A6">
        <v>1989</v>
      </c>
      <c r="B6">
        <v>3</v>
      </c>
      <c r="C6" t="s">
        <v>322</v>
      </c>
      <c r="D6" t="s">
        <v>323</v>
      </c>
    </row>
    <row r="7" spans="1:4" x14ac:dyDescent="0.6">
      <c r="A7">
        <v>1990</v>
      </c>
      <c r="B7">
        <v>4</v>
      </c>
      <c r="C7" t="s">
        <v>324</v>
      </c>
      <c r="D7" t="s">
        <v>325</v>
      </c>
    </row>
    <row r="8" spans="1:4" x14ac:dyDescent="0.6">
      <c r="A8">
        <v>1991</v>
      </c>
      <c r="B8">
        <v>5</v>
      </c>
      <c r="C8" t="s">
        <v>326</v>
      </c>
      <c r="D8" t="s">
        <v>327</v>
      </c>
    </row>
    <row r="9" spans="1:4" x14ac:dyDescent="0.6">
      <c r="A9">
        <v>1992</v>
      </c>
      <c r="B9">
        <v>6</v>
      </c>
      <c r="C9" t="s">
        <v>319</v>
      </c>
      <c r="D9" t="s">
        <v>325</v>
      </c>
    </row>
    <row r="10" spans="1:4" x14ac:dyDescent="0.6">
      <c r="A10">
        <v>1993</v>
      </c>
      <c r="B10">
        <v>7</v>
      </c>
      <c r="C10" t="s">
        <v>328</v>
      </c>
      <c r="D10" t="s">
        <v>323</v>
      </c>
    </row>
    <row r="11" spans="1:4" x14ac:dyDescent="0.6">
      <c r="A11">
        <v>1994</v>
      </c>
      <c r="B11">
        <v>8</v>
      </c>
      <c r="C11" t="s">
        <v>329</v>
      </c>
      <c r="D11" t="s">
        <v>323</v>
      </c>
    </row>
    <row r="12" spans="1:4" x14ac:dyDescent="0.6">
      <c r="A12">
        <v>1995</v>
      </c>
      <c r="B12">
        <v>9</v>
      </c>
      <c r="C12" t="s">
        <v>329</v>
      </c>
      <c r="D12" t="s">
        <v>323</v>
      </c>
    </row>
    <row r="13" spans="1:4" x14ac:dyDescent="0.6">
      <c r="A13">
        <v>1996</v>
      </c>
      <c r="B13">
        <v>10</v>
      </c>
      <c r="C13" t="s">
        <v>330</v>
      </c>
      <c r="D13" t="s">
        <v>331</v>
      </c>
    </row>
    <row r="14" spans="1:4" x14ac:dyDescent="0.6">
      <c r="A14">
        <v>1997</v>
      </c>
      <c r="B14">
        <v>11</v>
      </c>
      <c r="C14" t="s">
        <v>332</v>
      </c>
      <c r="D14" t="s">
        <v>331</v>
      </c>
    </row>
    <row r="15" spans="1:4" x14ac:dyDescent="0.6">
      <c r="A15">
        <v>1998</v>
      </c>
      <c r="B15">
        <v>12</v>
      </c>
      <c r="C15" t="s">
        <v>333</v>
      </c>
      <c r="D15" t="s">
        <v>334</v>
      </c>
    </row>
    <row r="16" spans="1:4" x14ac:dyDescent="0.6">
      <c r="A16">
        <v>1999</v>
      </c>
      <c r="B16">
        <v>13</v>
      </c>
      <c r="C16" t="s">
        <v>330</v>
      </c>
      <c r="D16" t="s">
        <v>331</v>
      </c>
    </row>
    <row r="17" spans="1:4" x14ac:dyDescent="0.6">
      <c r="A17">
        <v>2000</v>
      </c>
      <c r="B17">
        <v>14</v>
      </c>
      <c r="C17" t="s">
        <v>335</v>
      </c>
      <c r="D17" t="s">
        <v>336</v>
      </c>
    </row>
    <row r="18" spans="1:4" x14ac:dyDescent="0.6">
      <c r="A18">
        <v>2001</v>
      </c>
      <c r="B18">
        <v>15</v>
      </c>
      <c r="C18" t="s">
        <v>332</v>
      </c>
      <c r="D18" t="s">
        <v>325</v>
      </c>
    </row>
    <row r="19" spans="1:4" x14ac:dyDescent="0.6">
      <c r="A19">
        <v>2002</v>
      </c>
      <c r="B19">
        <v>16</v>
      </c>
      <c r="C19" t="s">
        <v>337</v>
      </c>
      <c r="D19" t="s">
        <v>325</v>
      </c>
    </row>
    <row r="20" spans="1:4" x14ac:dyDescent="0.6">
      <c r="A20">
        <v>2003</v>
      </c>
      <c r="B20">
        <v>17</v>
      </c>
      <c r="C20" t="s">
        <v>330</v>
      </c>
      <c r="D20" t="s">
        <v>331</v>
      </c>
    </row>
    <row r="21" spans="1:4" x14ac:dyDescent="0.6">
      <c r="A21">
        <v>2004</v>
      </c>
      <c r="B21">
        <v>18</v>
      </c>
      <c r="C21" t="s">
        <v>330</v>
      </c>
      <c r="D21" t="s">
        <v>331</v>
      </c>
    </row>
    <row r="22" spans="1:4" x14ac:dyDescent="0.6">
      <c r="A22">
        <v>2005</v>
      </c>
      <c r="B22">
        <v>19</v>
      </c>
      <c r="C22" t="s">
        <v>338</v>
      </c>
      <c r="D22" t="s">
        <v>325</v>
      </c>
    </row>
    <row r="23" spans="1:4" x14ac:dyDescent="0.6">
      <c r="A23">
        <v>2006</v>
      </c>
      <c r="B23">
        <v>20</v>
      </c>
      <c r="C23" t="s">
        <v>330</v>
      </c>
      <c r="D23" t="s">
        <v>331</v>
      </c>
    </row>
    <row r="24" spans="1:4" x14ac:dyDescent="0.6">
      <c r="A24">
        <v>2007</v>
      </c>
      <c r="B24">
        <v>21</v>
      </c>
      <c r="C24" t="s">
        <v>339</v>
      </c>
      <c r="D24" t="s">
        <v>340</v>
      </c>
    </row>
    <row r="25" spans="1:4" x14ac:dyDescent="0.6">
      <c r="A25">
        <v>2008</v>
      </c>
      <c r="B25">
        <v>22</v>
      </c>
      <c r="C25" t="s">
        <v>330</v>
      </c>
      <c r="D25" t="s">
        <v>331</v>
      </c>
    </row>
    <row r="26" spans="1:4" x14ac:dyDescent="0.6">
      <c r="A26">
        <v>2009</v>
      </c>
      <c r="B26">
        <v>23</v>
      </c>
      <c r="C26" t="s">
        <v>341</v>
      </c>
      <c r="D26" t="s">
        <v>342</v>
      </c>
    </row>
    <row r="27" spans="1:4" x14ac:dyDescent="0.6">
      <c r="A27">
        <v>2010</v>
      </c>
      <c r="B27">
        <v>24</v>
      </c>
      <c r="C27" t="s">
        <v>338</v>
      </c>
      <c r="D27" t="s">
        <v>325</v>
      </c>
    </row>
    <row r="28" spans="1:4" x14ac:dyDescent="0.6">
      <c r="A28">
        <v>2011</v>
      </c>
      <c r="B28">
        <v>25</v>
      </c>
      <c r="C28" t="s">
        <v>338</v>
      </c>
      <c r="D28" t="s">
        <v>325</v>
      </c>
    </row>
    <row r="29" spans="1:4" x14ac:dyDescent="0.6">
      <c r="A29">
        <v>2012</v>
      </c>
      <c r="B29">
        <v>26</v>
      </c>
      <c r="C29" t="s">
        <v>343</v>
      </c>
      <c r="D29" t="s">
        <v>344</v>
      </c>
    </row>
    <row r="30" spans="1:4" x14ac:dyDescent="0.6">
      <c r="A30">
        <v>2013</v>
      </c>
      <c r="B30">
        <v>27</v>
      </c>
      <c r="C30" t="s">
        <v>338</v>
      </c>
      <c r="D30" t="s">
        <v>325</v>
      </c>
    </row>
    <row r="31" spans="1:4" x14ac:dyDescent="0.6">
      <c r="A31">
        <v>2014</v>
      </c>
      <c r="B31">
        <v>28</v>
      </c>
      <c r="C31" t="s">
        <v>338</v>
      </c>
      <c r="D31" t="s">
        <v>325</v>
      </c>
    </row>
    <row r="32" spans="1:4" x14ac:dyDescent="0.6">
      <c r="A32">
        <v>2015</v>
      </c>
      <c r="B32">
        <v>29</v>
      </c>
      <c r="C32" t="s">
        <v>338</v>
      </c>
      <c r="D32" t="s">
        <v>325</v>
      </c>
    </row>
    <row r="33" spans="1:4" x14ac:dyDescent="0.6">
      <c r="A33">
        <v>2016</v>
      </c>
      <c r="B33">
        <v>30</v>
      </c>
      <c r="C33" t="s">
        <v>345</v>
      </c>
      <c r="D33" t="s">
        <v>346</v>
      </c>
    </row>
    <row r="34" spans="1:4" x14ac:dyDescent="0.6">
      <c r="A34">
        <v>2017</v>
      </c>
      <c r="B34">
        <v>31</v>
      </c>
      <c r="C34" t="s">
        <v>347</v>
      </c>
      <c r="D34" t="s">
        <v>320</v>
      </c>
    </row>
    <row r="35" spans="1:4" x14ac:dyDescent="0.6">
      <c r="A35">
        <v>2021</v>
      </c>
      <c r="B35">
        <v>32</v>
      </c>
      <c r="C35" t="s">
        <v>338</v>
      </c>
      <c r="D35" t="s">
        <v>325</v>
      </c>
    </row>
    <row r="36" spans="1:4" ht="14.75" x14ac:dyDescent="0.6">
      <c r="A36" s="19"/>
    </row>
    <row r="37" spans="1:4" ht="16" x14ac:dyDescent="0.6">
      <c r="A37" s="20" t="s">
        <v>348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8</vt:i4>
      </vt:variant>
      <vt:variant>
        <vt:lpstr>Namngivna områden</vt:lpstr>
      </vt:variant>
      <vt:variant>
        <vt:i4>2</vt:i4>
      </vt:variant>
    </vt:vector>
  </HeadingPairs>
  <TitlesOfParts>
    <vt:vector size="10" baseType="lpstr">
      <vt:lpstr>Info</vt:lpstr>
      <vt:lpstr>Maratontabell_SM</vt:lpstr>
      <vt:lpstr>10_bästa i varje tävling</vt:lpstr>
      <vt:lpstr>Mästare, 2or osv</vt:lpstr>
      <vt:lpstr>Antal 1a-platser</vt:lpstr>
      <vt:lpstr>Antal 2a-platser</vt:lpstr>
      <vt:lpstr>Antal 3e-platser</vt:lpstr>
      <vt:lpstr>Korr-SM</vt:lpstr>
      <vt:lpstr>allanamnen</vt:lpstr>
      <vt:lpstr>namnen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Tommy Maltell</dc:creator>
  <cp:lastModifiedBy>Tommy Maltell</cp:lastModifiedBy>
  <dcterms:created xsi:type="dcterms:W3CDTF">2006-02-09T07:31:26Z</dcterms:created>
  <dcterms:modified xsi:type="dcterms:W3CDTF">2024-12-19T22:13:08Z</dcterms:modified>
</cp:coreProperties>
</file>